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local\top\subsidy\pdf\R41201_subsidy\"/>
    </mc:Choice>
  </mc:AlternateContent>
  <xr:revisionPtr revIDLastSave="0" documentId="13_ncr:1_{0584F5B4-DBBF-43A9-9669-CBA63E3F5862}" xr6:coauthVersionLast="47" xr6:coauthVersionMax="47" xr10:uidLastSave="{00000000-0000-0000-0000-000000000000}"/>
  <bookViews>
    <workbookView xWindow="-120" yWindow="-120" windowWidth="29040" windowHeight="15720" xr2:uid="{DFD1D51B-0269-4B6B-8536-FC0B9B1869E9}"/>
  </bookViews>
  <sheets>
    <sheet name="別紙4-1" sheetId="1" r:id="rId1"/>
    <sheet name="別紙4-2" sheetId="2" r:id="rId2"/>
    <sheet name="別紙4-3" sheetId="3" r:id="rId3"/>
    <sheet name="根拠" sheetId="4" r:id="rId4"/>
  </sheets>
  <definedNames>
    <definedName name="_xlnm.Print_Area" localSheetId="0">'別紙4-1'!$A$1:$F$38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4" l="1"/>
  <c r="I67" i="4"/>
  <c r="J67" i="4" s="1"/>
  <c r="H67" i="4"/>
  <c r="H66" i="4"/>
  <c r="H69" i="4" s="1"/>
  <c r="F62" i="4"/>
  <c r="E62" i="4"/>
  <c r="G61" i="4"/>
  <c r="G62" i="4" s="1"/>
  <c r="H60" i="4"/>
  <c r="G60" i="4"/>
  <c r="G59" i="4"/>
  <c r="H59" i="4" s="1"/>
  <c r="F56" i="4"/>
  <c r="E56" i="4"/>
  <c r="G55" i="4"/>
  <c r="H55" i="4" s="1"/>
  <c r="G54" i="4"/>
  <c r="H54" i="4" s="1"/>
  <c r="G53" i="4"/>
  <c r="H53" i="4" s="1"/>
  <c r="H56" i="4" s="1"/>
  <c r="H45" i="4"/>
  <c r="J44" i="4"/>
  <c r="H43" i="4"/>
  <c r="I43" i="4" s="1"/>
  <c r="J43" i="4" s="1"/>
  <c r="H42" i="4"/>
  <c r="I42" i="4" s="1"/>
  <c r="G38" i="4"/>
  <c r="F38" i="4"/>
  <c r="E38" i="4"/>
  <c r="G37" i="4"/>
  <c r="H37" i="4" s="1"/>
  <c r="G36" i="4"/>
  <c r="H36" i="4" s="1"/>
  <c r="G35" i="4"/>
  <c r="H35" i="4" s="1"/>
  <c r="H38" i="4" s="1"/>
  <c r="G32" i="4"/>
  <c r="F32" i="4"/>
  <c r="E32" i="4"/>
  <c r="G31" i="4"/>
  <c r="H31" i="4" s="1"/>
  <c r="G30" i="4"/>
  <c r="H30" i="4" s="1"/>
  <c r="G29" i="4"/>
  <c r="H29" i="4" s="1"/>
  <c r="H32" i="4" s="1"/>
  <c r="N28" i="4" s="1"/>
  <c r="H22" i="4"/>
  <c r="J21" i="4"/>
  <c r="H20" i="4"/>
  <c r="I20" i="4" s="1"/>
  <c r="J20" i="4" s="1"/>
  <c r="H19" i="4"/>
  <c r="I19" i="4" s="1"/>
  <c r="F16" i="4"/>
  <c r="E16" i="4"/>
  <c r="G15" i="4"/>
  <c r="H15" i="4" s="1"/>
  <c r="G14" i="4"/>
  <c r="H14" i="4" s="1"/>
  <c r="G13" i="4"/>
  <c r="H13" i="4" s="1"/>
  <c r="H16" i="4" s="1"/>
  <c r="F9" i="4"/>
  <c r="E9" i="4"/>
  <c r="G8" i="4"/>
  <c r="H8" i="4" s="1"/>
  <c r="H7" i="4"/>
  <c r="G7" i="4"/>
  <c r="G6" i="4"/>
  <c r="G9" i="4" s="1"/>
  <c r="I6" i="3"/>
  <c r="I8" i="3" s="1"/>
  <c r="I12" i="3" s="1"/>
  <c r="I9" i="3"/>
  <c r="H8" i="2"/>
  <c r="H12" i="2"/>
  <c r="H15" i="2" s="1"/>
  <c r="H16" i="2"/>
  <c r="I8" i="2"/>
  <c r="I12" i="2"/>
  <c r="I16" i="2" s="1"/>
  <c r="I15" i="2"/>
  <c r="G8" i="2"/>
  <c r="G12" i="2" s="1"/>
  <c r="F8" i="2"/>
  <c r="E8" i="2"/>
  <c r="E12" i="2"/>
  <c r="E15" i="2" s="1"/>
  <c r="D8" i="2"/>
  <c r="D12" i="2" s="1"/>
  <c r="D8" i="1"/>
  <c r="D12" i="1"/>
  <c r="D15" i="1" s="1"/>
  <c r="F8" i="1"/>
  <c r="F12" i="1"/>
  <c r="F16" i="1" s="1"/>
  <c r="F15" i="1"/>
  <c r="E8" i="1"/>
  <c r="E12" i="1"/>
  <c r="E15" i="1" s="1"/>
  <c r="I11" i="3"/>
  <c r="I10" i="3"/>
  <c r="H10" i="3"/>
  <c r="H11" i="3"/>
  <c r="H12" i="3" s="1"/>
  <c r="G10" i="3"/>
  <c r="G11" i="3"/>
  <c r="F10" i="3"/>
  <c r="F11" i="3"/>
  <c r="E10" i="3"/>
  <c r="E11" i="3"/>
  <c r="D10" i="3"/>
  <c r="D11" i="3"/>
  <c r="D9" i="3"/>
  <c r="G6" i="3"/>
  <c r="F6" i="3"/>
  <c r="F8" i="3"/>
  <c r="F12" i="3"/>
  <c r="F16" i="3" s="1"/>
  <c r="F12" i="2"/>
  <c r="F16" i="2" s="1"/>
  <c r="F14" i="3"/>
  <c r="E14" i="3"/>
  <c r="D14" i="3"/>
  <c r="F13" i="3"/>
  <c r="E13" i="3"/>
  <c r="D13" i="3"/>
  <c r="F9" i="3"/>
  <c r="E9" i="3"/>
  <c r="F7" i="3"/>
  <c r="E7" i="3"/>
  <c r="D7" i="3"/>
  <c r="E6" i="3"/>
  <c r="E8" i="3"/>
  <c r="E12" i="3" s="1"/>
  <c r="D6" i="3"/>
  <c r="D8" i="3" s="1"/>
  <c r="D12" i="3" s="1"/>
  <c r="I14" i="3"/>
  <c r="H14" i="3"/>
  <c r="G14" i="3"/>
  <c r="I13" i="3"/>
  <c r="H13" i="3"/>
  <c r="G13" i="3"/>
  <c r="H9" i="3"/>
  <c r="G9" i="3"/>
  <c r="H6" i="3"/>
  <c r="G7" i="3"/>
  <c r="G8" i="3" s="1"/>
  <c r="G12" i="3" s="1"/>
  <c r="H7" i="3"/>
  <c r="H8" i="3"/>
  <c r="I7" i="3"/>
  <c r="N29" i="4" l="1"/>
  <c r="N30" i="4" s="1"/>
  <c r="N42" i="4" s="1"/>
  <c r="N45" i="4" s="1"/>
  <c r="J19" i="4"/>
  <c r="J22" i="4" s="1"/>
  <c r="N9" i="4" s="1"/>
  <c r="N18" i="4" s="1"/>
  <c r="I22" i="4"/>
  <c r="J42" i="4"/>
  <c r="J45" i="4" s="1"/>
  <c r="N32" i="4" s="1"/>
  <c r="N41" i="4" s="1"/>
  <c r="I45" i="4"/>
  <c r="H61" i="4"/>
  <c r="H62" i="4" s="1"/>
  <c r="N52" i="4" s="1"/>
  <c r="I66" i="4"/>
  <c r="G56" i="4"/>
  <c r="H6" i="4"/>
  <c r="H9" i="4" s="1"/>
  <c r="N5" i="4" s="1"/>
  <c r="G16" i="4"/>
  <c r="D15" i="2"/>
  <c r="D16" i="2"/>
  <c r="G15" i="2"/>
  <c r="G16" i="2"/>
  <c r="H15" i="3"/>
  <c r="H16" i="3"/>
  <c r="E16" i="3"/>
  <c r="E15" i="3"/>
  <c r="G16" i="3"/>
  <c r="G15" i="3"/>
  <c r="D15" i="3"/>
  <c r="D16" i="3"/>
  <c r="I16" i="3"/>
  <c r="I15" i="3"/>
  <c r="F15" i="2"/>
  <c r="E16" i="2"/>
  <c r="F15" i="3"/>
  <c r="D16" i="1"/>
  <c r="E16" i="1"/>
  <c r="N53" i="4" l="1"/>
  <c r="N54" i="4" s="1"/>
  <c r="N66" i="4" s="1"/>
  <c r="N69" i="4" s="1"/>
  <c r="N6" i="4"/>
  <c r="N7" i="4" s="1"/>
  <c r="N19" i="4" s="1"/>
  <c r="N22" i="4" s="1"/>
  <c r="I69" i="4"/>
  <c r="J66" i="4"/>
  <c r="J69" i="4" s="1"/>
  <c r="N56" i="4" s="1"/>
  <c r="N65" i="4" s="1"/>
</calcChain>
</file>

<file path=xl/sharedStrings.xml><?xml version="1.0" encoding="utf-8"?>
<sst xmlns="http://schemas.openxmlformats.org/spreadsheetml/2006/main" count="297" uniqueCount="87">
  <si>
    <t>（記入方法）</t>
    <rPh sb="1" eb="3">
      <t>キニュウ</t>
    </rPh>
    <rPh sb="3" eb="5">
      <t>ホウホウ</t>
    </rPh>
    <phoneticPr fontId="3"/>
  </si>
  <si>
    <r>
      <rPr>
        <sz val="10"/>
        <color indexed="8"/>
        <rFont val="ＭＳ 明朝"/>
        <family val="1"/>
        <charset val="128"/>
      </rPr>
      <t>（単位　千円）</t>
    </r>
    <rPh sb="1" eb="3">
      <t>タンイ</t>
    </rPh>
    <rPh sb="4" eb="6">
      <t>センエン</t>
    </rPh>
    <phoneticPr fontId="3"/>
  </si>
  <si>
    <r>
      <t>2</t>
    </r>
    <r>
      <rPr>
        <sz val="10"/>
        <color indexed="8"/>
        <rFont val="ＭＳ 明朝"/>
        <family val="1"/>
        <charset val="128"/>
      </rPr>
      <t>年前</t>
    </r>
    <rPh sb="1" eb="2">
      <t>ネン</t>
    </rPh>
    <rPh sb="2" eb="3">
      <t>マエ</t>
    </rPh>
    <phoneticPr fontId="3"/>
  </si>
  <si>
    <r>
      <t>1</t>
    </r>
    <r>
      <rPr>
        <sz val="10"/>
        <color indexed="8"/>
        <rFont val="ＭＳ 明朝"/>
        <family val="1"/>
        <charset val="128"/>
      </rPr>
      <t>年前</t>
    </r>
    <rPh sb="1" eb="2">
      <t>ネン</t>
    </rPh>
    <rPh sb="2" eb="3">
      <t>マエ</t>
    </rPh>
    <phoneticPr fontId="3"/>
  </si>
  <si>
    <r>
      <rPr>
        <sz val="10"/>
        <color indexed="8"/>
        <rFont val="ＭＳ 明朝"/>
        <family val="1"/>
        <charset val="128"/>
      </rPr>
      <t>直近期末</t>
    </r>
    <rPh sb="0" eb="1">
      <t>チョク</t>
    </rPh>
    <rPh sb="1" eb="2">
      <t>キン</t>
    </rPh>
    <rPh sb="2" eb="4">
      <t>キマツ</t>
    </rPh>
    <phoneticPr fontId="3"/>
  </si>
  <si>
    <r>
      <t>1</t>
    </r>
    <r>
      <rPr>
        <sz val="10"/>
        <color indexed="8"/>
        <rFont val="ＭＳ 明朝"/>
        <family val="1"/>
        <charset val="128"/>
      </rPr>
      <t>年後</t>
    </r>
    <rPh sb="1" eb="3">
      <t>ネンゴ</t>
    </rPh>
    <phoneticPr fontId="3"/>
  </si>
  <si>
    <r>
      <t>2</t>
    </r>
    <r>
      <rPr>
        <sz val="10"/>
        <color indexed="8"/>
        <rFont val="ＭＳ 明朝"/>
        <family val="1"/>
        <charset val="128"/>
      </rPr>
      <t>年後</t>
    </r>
    <rPh sb="1" eb="3">
      <t>ネンゴ</t>
    </rPh>
    <phoneticPr fontId="3"/>
  </si>
  <si>
    <r>
      <t>3</t>
    </r>
    <r>
      <rPr>
        <sz val="10"/>
        <color indexed="8"/>
        <rFont val="ＭＳ 明朝"/>
        <family val="1"/>
        <charset val="128"/>
      </rPr>
      <t>年後</t>
    </r>
    <rPh sb="1" eb="3">
      <t>ネンゴ</t>
    </rPh>
    <phoneticPr fontId="3"/>
  </si>
  <si>
    <r>
      <rPr>
        <sz val="10"/>
        <color indexed="8"/>
        <rFont val="ＭＳ 明朝"/>
        <family val="1"/>
        <charset val="128"/>
      </rPr>
      <t>売上高</t>
    </r>
    <rPh sb="0" eb="2">
      <t>ウリアゲ</t>
    </rPh>
    <rPh sb="2" eb="3">
      <t>ダカ</t>
    </rPh>
    <phoneticPr fontId="3"/>
  </si>
  <si>
    <r>
      <rPr>
        <sz val="10"/>
        <color indexed="8"/>
        <rFont val="ＭＳ 明朝"/>
        <family val="1"/>
        <charset val="128"/>
      </rPr>
      <t>売上原価</t>
    </r>
    <rPh sb="0" eb="2">
      <t>ウリアゲ</t>
    </rPh>
    <rPh sb="2" eb="4">
      <t>ゲンカ</t>
    </rPh>
    <phoneticPr fontId="3"/>
  </si>
  <si>
    <r>
      <rPr>
        <sz val="10"/>
        <color indexed="8"/>
        <rFont val="ＭＳ 明朝"/>
        <family val="1"/>
        <charset val="128"/>
      </rPr>
      <t>営業外利益</t>
    </r>
    <rPh sb="0" eb="3">
      <t>エイギョウガイ</t>
    </rPh>
    <rPh sb="3" eb="5">
      <t>リエキ</t>
    </rPh>
    <phoneticPr fontId="3"/>
  </si>
  <si>
    <r>
      <rPr>
        <sz val="10"/>
        <color indexed="8"/>
        <rFont val="ＭＳ 明朝"/>
        <family val="1"/>
        <charset val="128"/>
      </rPr>
      <t>営業外費用</t>
    </r>
    <rPh sb="0" eb="3">
      <t>エイギョウガイ</t>
    </rPh>
    <rPh sb="3" eb="5">
      <t>ヒヨウ</t>
    </rPh>
    <phoneticPr fontId="3"/>
  </si>
  <si>
    <t>①</t>
    <phoneticPr fontId="2"/>
  </si>
  <si>
    <t>②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</si>
  <si>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</si>
  <si>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</si>
  <si>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</si>
  <si>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</si>
  <si>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</si>
  <si>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</si>
  <si>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</si>
  <si>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</si>
  <si>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r>
      <t>中期経営計画</t>
    </r>
    <r>
      <rPr>
        <sz val="11"/>
        <color indexed="10"/>
        <rFont val="ＭＳ 明朝"/>
        <family val="1"/>
        <charset val="128"/>
      </rPr>
      <t>（新規事業分）</t>
    </r>
    <rPh sb="0" eb="2">
      <t>チュウキ</t>
    </rPh>
    <rPh sb="2" eb="4">
      <t>ケイエイ</t>
    </rPh>
    <rPh sb="4" eb="6">
      <t>ケイカク</t>
    </rPh>
    <rPh sb="7" eb="8">
      <t>シン</t>
    </rPh>
    <rPh sb="9" eb="11">
      <t>ジギョウ</t>
    </rPh>
    <rPh sb="11" eb="12">
      <t>ブン</t>
    </rPh>
    <phoneticPr fontId="3"/>
  </si>
  <si>
    <r>
      <t>中期経営計画</t>
    </r>
    <r>
      <rPr>
        <sz val="11"/>
        <color indexed="10"/>
        <rFont val="ＭＳ 明朝"/>
        <family val="1"/>
        <charset val="128"/>
      </rPr>
      <t>（既存事業分）</t>
    </r>
    <rPh sb="0" eb="2">
      <t>チュウキ</t>
    </rPh>
    <rPh sb="2" eb="4">
      <t>ケイエイ</t>
    </rPh>
    <rPh sb="4" eb="6">
      <t>ケイカク</t>
    </rPh>
    <rPh sb="7" eb="9">
      <t>キゾン</t>
    </rPh>
    <rPh sb="9" eb="11">
      <t>ジギョウ</t>
    </rPh>
    <rPh sb="11" eb="12">
      <t>ブン</t>
    </rPh>
    <phoneticPr fontId="3"/>
  </si>
  <si>
    <r>
      <t>中期経営計画</t>
    </r>
    <r>
      <rPr>
        <sz val="11"/>
        <color indexed="10"/>
        <rFont val="ＭＳ 明朝"/>
        <family val="1"/>
        <charset val="128"/>
      </rPr>
      <t>（全体）</t>
    </r>
    <rPh sb="0" eb="2">
      <t>チュウキ</t>
    </rPh>
    <rPh sb="2" eb="4">
      <t>ケイエイ</t>
    </rPh>
    <rPh sb="4" eb="6">
      <t>ケイカク</t>
    </rPh>
    <rPh sb="7" eb="9">
      <t>ゼンタイ</t>
    </rPh>
    <phoneticPr fontId="3"/>
  </si>
  <si>
    <r>
      <t xml:space="preserve">(R  </t>
    </r>
    <r>
      <rPr>
        <sz val="8"/>
        <color indexed="8"/>
        <rFont val="ＭＳ 明朝"/>
        <family val="1"/>
        <charset val="128"/>
      </rPr>
      <t>年  月期)</t>
    </r>
    <rPh sb="4" eb="5">
      <t>ネン</t>
    </rPh>
    <rPh sb="7" eb="8">
      <t>ガツ</t>
    </rPh>
    <rPh sb="8" eb="9">
      <t>キ</t>
    </rPh>
    <phoneticPr fontId="3"/>
  </si>
  <si>
    <t>売上総利益
（①－②）</t>
    <rPh sb="0" eb="2">
      <t>ウリアゲ</t>
    </rPh>
    <rPh sb="2" eb="5">
      <t>ソウリエキ</t>
    </rPh>
    <phoneticPr fontId="3"/>
  </si>
  <si>
    <t>③</t>
    <phoneticPr fontId="3"/>
  </si>
  <si>
    <t>その他販売費及び一般管理費</t>
    <rPh sb="2" eb="3">
      <t>タ</t>
    </rPh>
    <rPh sb="3" eb="6">
      <t>ハンバイヒ</t>
    </rPh>
    <rPh sb="6" eb="7">
      <t>オヨ</t>
    </rPh>
    <rPh sb="8" eb="10">
      <t>イッパン</t>
    </rPh>
    <rPh sb="10" eb="13">
      <t>カンリヒ</t>
    </rPh>
    <phoneticPr fontId="3"/>
  </si>
  <si>
    <t>人件費</t>
    <rPh sb="0" eb="3">
      <t>ジンケンヒ</t>
    </rPh>
    <phoneticPr fontId="3"/>
  </si>
  <si>
    <t>減価償却費</t>
    <rPh sb="0" eb="2">
      <t>ゲンカ</t>
    </rPh>
    <rPh sb="2" eb="5">
      <t>ショウキャクヒ</t>
    </rPh>
    <phoneticPr fontId="3"/>
  </si>
  <si>
    <t>④人件費には、「役員報酬」「給与」「賞与」「福利厚生費」「退職金等」の総額を記入してください。</t>
    <rPh sb="1" eb="4">
      <t>ジンケンヒ</t>
    </rPh>
    <rPh sb="8" eb="10">
      <t>ヤクイン</t>
    </rPh>
    <rPh sb="10" eb="12">
      <t>ホウシュウ</t>
    </rPh>
    <rPh sb="14" eb="16">
      <t>キュウヨ</t>
    </rPh>
    <rPh sb="18" eb="20">
      <t>ショウヨ</t>
    </rPh>
    <rPh sb="22" eb="24">
      <t>フクリ</t>
    </rPh>
    <rPh sb="24" eb="26">
      <t>コウセイ</t>
    </rPh>
    <rPh sb="26" eb="27">
      <t>ヒ</t>
    </rPh>
    <rPh sb="29" eb="32">
      <t>タイショクキン</t>
    </rPh>
    <rPh sb="32" eb="33">
      <t>ナド</t>
    </rPh>
    <rPh sb="35" eb="37">
      <t>ソウガク</t>
    </rPh>
    <rPh sb="38" eb="40">
      <t>キニュウ</t>
    </rPh>
    <phoneticPr fontId="3"/>
  </si>
  <si>
    <t>営業利益
（③－④－⑤－⑥）</t>
    <rPh sb="0" eb="2">
      <t>エイギョウ</t>
    </rPh>
    <rPh sb="2" eb="4">
      <t>リエキ</t>
    </rPh>
    <phoneticPr fontId="3"/>
  </si>
  <si>
    <t>経常利益
（⑦+⑧-⑨）</t>
    <rPh sb="0" eb="2">
      <t>ケイジョウ</t>
    </rPh>
    <rPh sb="2" eb="4">
      <t>リエキ</t>
    </rPh>
    <phoneticPr fontId="3"/>
  </si>
  <si>
    <t>付加価値額
（⑦+④∔⑤）</t>
    <rPh sb="0" eb="2">
      <t>フカ</t>
    </rPh>
    <rPh sb="2" eb="4">
      <t>カチ</t>
    </rPh>
    <rPh sb="4" eb="5">
      <t>ガク</t>
    </rPh>
    <phoneticPr fontId="3"/>
  </si>
  <si>
    <t>（別紙4－1）</t>
    <rPh sb="1" eb="3">
      <t>ベッシ</t>
    </rPh>
    <phoneticPr fontId="3"/>
  </si>
  <si>
    <t>（別紙4－2）</t>
    <rPh sb="1" eb="3">
      <t>ベッシ</t>
    </rPh>
    <phoneticPr fontId="3"/>
  </si>
  <si>
    <t>（別紙4－3）</t>
    <rPh sb="1" eb="3">
      <t>ベッシ</t>
    </rPh>
    <phoneticPr fontId="3"/>
  </si>
  <si>
    <t>中期事業計画</t>
  </si>
  <si>
    <t>実施時期</t>
  </si>
  <si>
    <t>内　容</t>
  </si>
  <si>
    <t xml:space="preserve">
　　　　　　年　　月
</t>
    <phoneticPr fontId="2"/>
  </si>
  <si>
    <t xml:space="preserve">（中期（概ね３年間）の貴社の事業計画を記載して下さい。具体的には、新規出店する店舗における、新商品・サービスの開発・販売・提供予定、商品・サービスのPR方法など、現在予定している取組みを記載して下さい。）
</t>
    <rPh sb="33" eb="35">
      <t>シンキ</t>
    </rPh>
    <rPh sb="35" eb="37">
      <t>シュッテン</t>
    </rPh>
    <rPh sb="39" eb="41">
      <t>テンポ</t>
    </rPh>
    <rPh sb="55" eb="57">
      <t>カイハツ</t>
    </rPh>
    <rPh sb="66" eb="68">
      <t>ショウヒン</t>
    </rPh>
    <rPh sb="76" eb="78">
      <t>ホウホウ</t>
    </rPh>
    <phoneticPr fontId="2"/>
  </si>
  <si>
    <t xml:space="preserve"> </t>
    <phoneticPr fontId="18"/>
  </si>
  <si>
    <r>
      <rPr>
        <sz val="11"/>
        <color theme="1"/>
        <rFont val="ＭＳ Ｐゴシック"/>
        <family val="2"/>
        <charset val="128"/>
      </rPr>
      <t>【</t>
    </r>
    <r>
      <rPr>
        <sz val="11"/>
        <color theme="1"/>
        <rFont val="Century"/>
        <family val="1"/>
      </rPr>
      <t>1</t>
    </r>
    <r>
      <rPr>
        <sz val="11"/>
        <color theme="1"/>
        <rFont val="ＭＳ Ｐゴシック"/>
        <family val="2"/>
        <charset val="128"/>
      </rPr>
      <t>年目】</t>
    </r>
    <rPh sb="2" eb="4">
      <t>ネンメ</t>
    </rPh>
    <phoneticPr fontId="18"/>
  </si>
  <si>
    <r>
      <rPr>
        <b/>
        <sz val="11"/>
        <color theme="1"/>
        <rFont val="ＭＳ Ｐゴシック"/>
        <family val="3"/>
        <charset val="128"/>
      </rPr>
      <t>売上</t>
    </r>
    <rPh sb="0" eb="2">
      <t>ウリアゲ</t>
    </rPh>
    <phoneticPr fontId="18"/>
  </si>
  <si>
    <r>
      <rPr>
        <sz val="11"/>
        <color theme="1"/>
        <rFont val="ＭＳ Ｐゴシック"/>
        <family val="2"/>
        <charset val="128"/>
      </rPr>
      <t>稼働日</t>
    </r>
    <rPh sb="0" eb="3">
      <t>カドウビ</t>
    </rPh>
    <phoneticPr fontId="18"/>
  </si>
  <si>
    <r>
      <rPr>
        <sz val="11"/>
        <color theme="1"/>
        <rFont val="ＭＳ Ｐゴシック"/>
        <family val="2"/>
        <charset val="128"/>
      </rPr>
      <t>客単価</t>
    </r>
    <rPh sb="0" eb="3">
      <t>キャクタンカ</t>
    </rPh>
    <phoneticPr fontId="18"/>
  </si>
  <si>
    <r>
      <rPr>
        <sz val="11"/>
        <color theme="1"/>
        <rFont val="ＭＳ Ｐゴシック"/>
        <family val="2"/>
        <charset val="128"/>
      </rPr>
      <t>来店客数</t>
    </r>
    <rPh sb="0" eb="4">
      <t>ライテンキャクスウ</t>
    </rPh>
    <phoneticPr fontId="18"/>
  </si>
  <si>
    <r>
      <rPr>
        <sz val="11"/>
        <color theme="1"/>
        <rFont val="ＭＳ Ｐゴシック"/>
        <family val="2"/>
        <charset val="128"/>
      </rPr>
      <t>稼働日数</t>
    </r>
    <rPh sb="0" eb="2">
      <t>カドウ</t>
    </rPh>
    <rPh sb="2" eb="4">
      <t>ニッスウ</t>
    </rPh>
    <phoneticPr fontId="18"/>
  </si>
  <si>
    <r>
      <rPr>
        <sz val="11"/>
        <color theme="1"/>
        <rFont val="ＭＳ Ｐゴシック"/>
        <family val="2"/>
        <charset val="128"/>
      </rPr>
      <t>売上高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2"/>
        <charset val="128"/>
      </rPr>
      <t>月</t>
    </r>
    <r>
      <rPr>
        <sz val="11"/>
        <color theme="1"/>
        <rFont val="Century"/>
        <family val="1"/>
      </rPr>
      <t>)</t>
    </r>
    <rPh sb="0" eb="3">
      <t>ウリアゲタカ</t>
    </rPh>
    <rPh sb="4" eb="5">
      <t>ツキ</t>
    </rPh>
    <phoneticPr fontId="18"/>
  </si>
  <si>
    <r>
      <rPr>
        <sz val="11"/>
        <color theme="1"/>
        <rFont val="ＭＳ Ｐゴシック"/>
        <family val="2"/>
        <charset val="128"/>
      </rPr>
      <t>売上高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2"/>
        <charset val="128"/>
      </rPr>
      <t>年</t>
    </r>
    <r>
      <rPr>
        <sz val="11"/>
        <color theme="1"/>
        <rFont val="Century"/>
        <family val="1"/>
      </rPr>
      <t>)</t>
    </r>
    <rPh sb="0" eb="3">
      <t>ウリアゲタカ</t>
    </rPh>
    <rPh sb="4" eb="5">
      <t>ネン</t>
    </rPh>
    <phoneticPr fontId="18"/>
  </si>
  <si>
    <r>
      <rPr>
        <sz val="11"/>
        <color theme="1"/>
        <rFont val="ＭＳ Ｐゴシック"/>
        <family val="2"/>
        <charset val="128"/>
      </rPr>
      <t>売上高</t>
    </r>
    <rPh sb="0" eb="3">
      <t>ウリアゲタカ</t>
    </rPh>
    <phoneticPr fontId="18"/>
  </si>
  <si>
    <r>
      <rPr>
        <sz val="11"/>
        <color theme="1"/>
        <rFont val="ＭＳ Ｐゴシック"/>
        <family val="2"/>
        <charset val="128"/>
      </rPr>
      <t>平日</t>
    </r>
    <rPh sb="0" eb="2">
      <t>ヘイジツ</t>
    </rPh>
    <phoneticPr fontId="18"/>
  </si>
  <si>
    <r>
      <rPr>
        <sz val="11"/>
        <color theme="1"/>
        <rFont val="ＭＳ Ｐゴシック"/>
        <family val="2"/>
        <charset val="128"/>
      </rPr>
      <t>売上原価（40％</t>
    </r>
    <r>
      <rPr>
        <sz val="11"/>
        <color theme="1"/>
        <rFont val="Century"/>
        <family val="1"/>
      </rPr>
      <t>)</t>
    </r>
    <rPh sb="0" eb="2">
      <t>ウリアゲ</t>
    </rPh>
    <rPh sb="2" eb="4">
      <t>ゲンカ</t>
    </rPh>
    <phoneticPr fontId="18"/>
  </si>
  <si>
    <r>
      <rPr>
        <sz val="11"/>
        <color theme="1"/>
        <rFont val="ＭＳ Ｐゴシック"/>
        <family val="2"/>
        <charset val="128"/>
      </rPr>
      <t>週末</t>
    </r>
    <rPh sb="0" eb="2">
      <t>シュウマツ</t>
    </rPh>
    <phoneticPr fontId="18"/>
  </si>
  <si>
    <r>
      <rPr>
        <sz val="11"/>
        <color theme="1"/>
        <rFont val="ＭＳ Ｐゴシック"/>
        <family val="2"/>
        <charset val="128"/>
      </rPr>
      <t>売上総利益</t>
    </r>
    <rPh sb="0" eb="2">
      <t>ウリアゲ</t>
    </rPh>
    <rPh sb="2" eb="3">
      <t>ソウ</t>
    </rPh>
    <rPh sb="3" eb="5">
      <t>リエキ</t>
    </rPh>
    <phoneticPr fontId="18"/>
  </si>
  <si>
    <r>
      <rPr>
        <sz val="11"/>
        <color theme="1"/>
        <rFont val="ＭＳ Ｐゴシック"/>
        <family val="2"/>
        <charset val="128"/>
      </rPr>
      <t>販売管理費</t>
    </r>
    <rPh sb="0" eb="2">
      <t>ハンバイ</t>
    </rPh>
    <rPh sb="2" eb="5">
      <t>カンリヒ</t>
    </rPh>
    <phoneticPr fontId="18"/>
  </si>
  <si>
    <r>
      <rPr>
        <sz val="11"/>
        <color theme="1"/>
        <rFont val="ＭＳ Ｐゴシック"/>
        <family val="2"/>
        <charset val="128"/>
      </rPr>
      <t>水道光熱費</t>
    </r>
    <rPh sb="0" eb="5">
      <t>スイドウコウネツヒ</t>
    </rPh>
    <phoneticPr fontId="18"/>
  </si>
  <si>
    <r>
      <rPr>
        <sz val="11"/>
        <color theme="1"/>
        <rFont val="ＭＳ Ｐゴシック"/>
        <family val="2"/>
        <charset val="128"/>
      </rPr>
      <t>合計</t>
    </r>
    <rPh sb="0" eb="2">
      <t>ゴウケイ</t>
    </rPh>
    <phoneticPr fontId="18"/>
  </si>
  <si>
    <r>
      <rPr>
        <sz val="11"/>
        <color theme="1"/>
        <rFont val="ＭＳ Ｐゴシック"/>
        <family val="2"/>
        <charset val="128"/>
      </rPr>
      <t>給与賃金</t>
    </r>
    <rPh sb="0" eb="2">
      <t>キュウヨ</t>
    </rPh>
    <rPh sb="2" eb="4">
      <t>チンギン</t>
    </rPh>
    <phoneticPr fontId="18"/>
  </si>
  <si>
    <r>
      <rPr>
        <sz val="11"/>
        <color theme="1"/>
        <rFont val="ＭＳ Ｐゴシック"/>
        <family val="2"/>
        <charset val="128"/>
      </rPr>
      <t>通信費</t>
    </r>
    <rPh sb="0" eb="3">
      <t>ツウシンヒ</t>
    </rPh>
    <phoneticPr fontId="18"/>
  </si>
  <si>
    <r>
      <rPr>
        <sz val="11"/>
        <color theme="1"/>
        <rFont val="ＭＳ Ｐゴシック"/>
        <family val="2"/>
        <charset val="128"/>
      </rPr>
      <t>消耗品費</t>
    </r>
    <rPh sb="0" eb="3">
      <t>ショウモウヒン</t>
    </rPh>
    <rPh sb="3" eb="4">
      <t>ヒ</t>
    </rPh>
    <phoneticPr fontId="18"/>
  </si>
  <si>
    <r>
      <rPr>
        <sz val="11"/>
        <color theme="1"/>
        <rFont val="ＭＳ Ｐゴシック"/>
        <family val="2"/>
        <charset val="128"/>
      </rPr>
      <t>旅費交通費</t>
    </r>
    <rPh sb="0" eb="2">
      <t>リョヒ</t>
    </rPh>
    <rPh sb="2" eb="5">
      <t>コウツウヒ</t>
    </rPh>
    <phoneticPr fontId="18"/>
  </si>
  <si>
    <r>
      <rPr>
        <sz val="11"/>
        <color theme="1"/>
        <rFont val="ＭＳ Ｐゴシック"/>
        <family val="2"/>
        <charset val="128"/>
      </rPr>
      <t>接待交際費</t>
    </r>
    <rPh sb="0" eb="5">
      <t>セッタイコウサイヒ</t>
    </rPh>
    <phoneticPr fontId="18"/>
  </si>
  <si>
    <r>
      <rPr>
        <sz val="11"/>
        <color theme="1"/>
        <rFont val="ＭＳ Ｐゴシック"/>
        <family val="2"/>
        <charset val="128"/>
      </rPr>
      <t>損害保険料</t>
    </r>
    <rPh sb="0" eb="5">
      <t>ソンガイホケンリョウ</t>
    </rPh>
    <phoneticPr fontId="18"/>
  </si>
  <si>
    <r>
      <rPr>
        <sz val="11"/>
        <color theme="1"/>
        <rFont val="ＭＳ Ｐゴシック"/>
        <family val="2"/>
        <charset val="128"/>
      </rPr>
      <t>減価償却費</t>
    </r>
    <rPh sb="0" eb="2">
      <t>ゲンカ</t>
    </rPh>
    <rPh sb="2" eb="5">
      <t>ショウキャクヒ</t>
    </rPh>
    <phoneticPr fontId="18"/>
  </si>
  <si>
    <r>
      <rPr>
        <sz val="11"/>
        <color theme="1"/>
        <rFont val="ＭＳ Ｐゴシック"/>
        <family val="2"/>
        <charset val="128"/>
      </rPr>
      <t>地代家賃</t>
    </r>
    <rPh sb="0" eb="4">
      <t>チダイヤチン</t>
    </rPh>
    <phoneticPr fontId="18"/>
  </si>
  <si>
    <r>
      <rPr>
        <sz val="11"/>
        <color theme="1"/>
        <rFont val="ＭＳ Ｐゴシック"/>
        <family val="2"/>
        <charset val="128"/>
      </rPr>
      <t>人件費</t>
    </r>
    <rPh sb="0" eb="3">
      <t>ジンケンヒ</t>
    </rPh>
    <phoneticPr fontId="18"/>
  </si>
  <si>
    <r>
      <rPr>
        <sz val="10"/>
        <color theme="1"/>
        <rFont val="ＭＳ Ｐゴシック"/>
        <family val="2"/>
        <charset val="128"/>
      </rPr>
      <t>雑費</t>
    </r>
    <rPh sb="0" eb="2">
      <t>ザッピ</t>
    </rPh>
    <phoneticPr fontId="18"/>
  </si>
  <si>
    <r>
      <rPr>
        <sz val="11"/>
        <color theme="1"/>
        <rFont val="ＭＳ Ｐゴシック"/>
        <family val="2"/>
        <charset val="128"/>
      </rPr>
      <t>時給</t>
    </r>
    <rPh sb="0" eb="2">
      <t>ジキュウ</t>
    </rPh>
    <phoneticPr fontId="18"/>
  </si>
  <si>
    <r>
      <rPr>
        <sz val="11"/>
        <color theme="1"/>
        <rFont val="ＭＳ Ｐゴシック"/>
        <family val="2"/>
        <charset val="128"/>
      </rPr>
      <t>稼働時間</t>
    </r>
    <rPh sb="0" eb="4">
      <t>カドウジカン</t>
    </rPh>
    <phoneticPr fontId="18"/>
  </si>
  <si>
    <r>
      <rPr>
        <sz val="11"/>
        <color theme="1"/>
        <rFont val="ＭＳ Ｐゴシック"/>
        <family val="2"/>
        <charset val="128"/>
      </rPr>
      <t>稼働人数</t>
    </r>
    <rPh sb="0" eb="2">
      <t>カドウ</t>
    </rPh>
    <rPh sb="2" eb="4">
      <t>ニンズウ</t>
    </rPh>
    <phoneticPr fontId="18"/>
  </si>
  <si>
    <r>
      <rPr>
        <sz val="11"/>
        <color theme="1"/>
        <rFont val="ＭＳ Ｐゴシック"/>
        <family val="2"/>
        <charset val="128"/>
      </rPr>
      <t>人件費（日）</t>
    </r>
    <rPh sb="0" eb="3">
      <t>ジンケンヒ</t>
    </rPh>
    <rPh sb="4" eb="5">
      <t>ニチ</t>
    </rPh>
    <phoneticPr fontId="18"/>
  </si>
  <si>
    <r>
      <rPr>
        <sz val="11"/>
        <color theme="1"/>
        <rFont val="ＭＳ Ｐゴシック"/>
        <family val="2"/>
        <charset val="128"/>
      </rPr>
      <t>人件費（月）</t>
    </r>
    <rPh sb="0" eb="3">
      <t>ジンケンヒ</t>
    </rPh>
    <rPh sb="4" eb="5">
      <t>ツキ</t>
    </rPh>
    <phoneticPr fontId="18"/>
  </si>
  <si>
    <r>
      <rPr>
        <sz val="11"/>
        <color theme="1"/>
        <rFont val="ＭＳ Ｐゴシック"/>
        <family val="2"/>
        <charset val="128"/>
      </rPr>
      <t>人件費（年）</t>
    </r>
    <rPh sb="0" eb="3">
      <t>ジンケンヒ</t>
    </rPh>
    <rPh sb="4" eb="5">
      <t>ネン</t>
    </rPh>
    <phoneticPr fontId="18"/>
  </si>
  <si>
    <r>
      <rPr>
        <sz val="11"/>
        <color theme="1"/>
        <rFont val="ＭＳ Ｐゴシック"/>
        <family val="2"/>
        <charset val="128"/>
      </rPr>
      <t>営業利益</t>
    </r>
    <rPh sb="0" eb="2">
      <t>エイギョウ</t>
    </rPh>
    <rPh sb="2" eb="4">
      <t>リエキ</t>
    </rPh>
    <phoneticPr fontId="18"/>
  </si>
  <si>
    <r>
      <rPr>
        <sz val="11"/>
        <color theme="1"/>
        <rFont val="ＭＳ Ｐゴシック"/>
        <family val="2"/>
        <charset val="128"/>
      </rPr>
      <t>営業外収益</t>
    </r>
    <rPh sb="0" eb="3">
      <t>エイギョウガイ</t>
    </rPh>
    <rPh sb="3" eb="5">
      <t>シュウエキ</t>
    </rPh>
    <phoneticPr fontId="18"/>
  </si>
  <si>
    <r>
      <rPr>
        <sz val="11"/>
        <color theme="1"/>
        <rFont val="ＭＳ Ｐゴシック"/>
        <family val="2"/>
        <charset val="128"/>
      </rPr>
      <t>正社員</t>
    </r>
    <rPh sb="0" eb="3">
      <t>セイシャイン</t>
    </rPh>
    <phoneticPr fontId="18"/>
  </si>
  <si>
    <r>
      <rPr>
        <sz val="11"/>
        <color theme="1"/>
        <rFont val="ＭＳ Ｐゴシック"/>
        <family val="3"/>
        <charset val="128"/>
      </rPr>
      <t>‐</t>
    </r>
    <phoneticPr fontId="18"/>
  </si>
  <si>
    <r>
      <rPr>
        <sz val="11"/>
        <color theme="1"/>
        <rFont val="ＭＳ Ｐゴシック"/>
        <family val="2"/>
        <charset val="128"/>
      </rPr>
      <t>営業外費用</t>
    </r>
    <rPh sb="0" eb="3">
      <t>エイギョウガイ</t>
    </rPh>
    <rPh sb="3" eb="5">
      <t>ヒヨウ</t>
    </rPh>
    <phoneticPr fontId="18"/>
  </si>
  <si>
    <r>
      <rPr>
        <sz val="11"/>
        <color theme="1"/>
        <rFont val="ＭＳ Ｐゴシック"/>
        <family val="2"/>
        <charset val="128"/>
      </rPr>
      <t>利子割引料</t>
    </r>
    <rPh sb="0" eb="2">
      <t>リシ</t>
    </rPh>
    <rPh sb="2" eb="4">
      <t>ワリヒ</t>
    </rPh>
    <rPh sb="4" eb="5">
      <t>リョウ</t>
    </rPh>
    <phoneticPr fontId="18"/>
  </si>
  <si>
    <r>
      <rPr>
        <sz val="11"/>
        <color theme="1"/>
        <rFont val="ＭＳ Ｐゴシック"/>
        <family val="2"/>
        <charset val="128"/>
      </rPr>
      <t>経常利益</t>
    </r>
    <rPh sb="0" eb="2">
      <t>ケイジョウ</t>
    </rPh>
    <rPh sb="2" eb="4">
      <t>リエキ</t>
    </rPh>
    <phoneticPr fontId="18"/>
  </si>
  <si>
    <r>
      <rPr>
        <sz val="11"/>
        <color theme="1"/>
        <rFont val="ＭＳ Ｐゴシック"/>
        <family val="2"/>
        <charset val="128"/>
      </rPr>
      <t>【</t>
    </r>
    <r>
      <rPr>
        <sz val="11"/>
        <color theme="1"/>
        <rFont val="Century"/>
        <family val="1"/>
      </rPr>
      <t>2</t>
    </r>
    <r>
      <rPr>
        <sz val="11"/>
        <color theme="1"/>
        <rFont val="ＭＳ Ｐゴシック"/>
        <family val="2"/>
        <charset val="128"/>
      </rPr>
      <t>年目】</t>
    </r>
    <rPh sb="2" eb="4">
      <t>ネンメ</t>
    </rPh>
    <phoneticPr fontId="18"/>
  </si>
  <si>
    <r>
      <rPr>
        <b/>
        <sz val="11"/>
        <color theme="1"/>
        <rFont val="ＭＳ Ｐゴシック"/>
        <family val="3"/>
        <charset val="128"/>
      </rPr>
      <t>人件費</t>
    </r>
    <rPh sb="0" eb="3">
      <t>ジンケンヒ</t>
    </rPh>
    <phoneticPr fontId="18"/>
  </si>
  <si>
    <r>
      <rPr>
        <sz val="11"/>
        <color theme="1"/>
        <rFont val="ＭＳ Ｐゴシック"/>
        <family val="2"/>
        <charset val="128"/>
      </rPr>
      <t>雑費</t>
    </r>
    <rPh sb="0" eb="2">
      <t>ザッピ</t>
    </rPh>
    <phoneticPr fontId="18"/>
  </si>
  <si>
    <r>
      <rPr>
        <sz val="11"/>
        <color theme="1"/>
        <rFont val="ＭＳ Ｐゴシック"/>
        <family val="2"/>
        <charset val="128"/>
      </rPr>
      <t>【</t>
    </r>
    <r>
      <rPr>
        <sz val="11"/>
        <color theme="1"/>
        <rFont val="Century"/>
        <family val="1"/>
      </rPr>
      <t>3</t>
    </r>
    <r>
      <rPr>
        <sz val="11"/>
        <color theme="1"/>
        <rFont val="ＭＳ Ｐゴシック"/>
        <family val="2"/>
        <charset val="128"/>
      </rPr>
      <t>年目】</t>
    </r>
    <rPh sb="2" eb="4">
      <t>ネンメ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</si>
</sst>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Century"/>
      <family val="1"/>
    </font>
    <font>
      <b/>
      <sz val="11"/>
      <color theme="1"/>
      <name val="ＭＳ Ｐゴシック"/>
      <family val="3"/>
      <charset val="128"/>
    </font>
    <font>
      <sz val="11"/>
      <color theme="1"/>
      <name val="Century"/>
      <family val="2"/>
      <charset val="128"/>
    </font>
    <font>
      <sz val="10"/>
      <color theme="1"/>
      <name val="Century"/>
      <family val="1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38" fontId="11" fillId="0" borderId="0" xfId="1" applyFont="1" applyAlignment="1">
      <alignment horizontal="left" vertical="center"/>
    </xf>
    <xf numFmtId="38" fontId="11" fillId="0" borderId="0" xfId="1" applyFont="1" applyAlignment="1">
      <alignment vertical="center" wrapText="1"/>
    </xf>
    <xf numFmtId="38" fontId="11" fillId="0" borderId="0" xfId="1" applyFont="1">
      <alignment vertical="center"/>
    </xf>
    <xf numFmtId="38" fontId="11" fillId="0" borderId="0" xfId="1" applyFont="1" applyAlignment="1">
      <alignment vertical="center" shrinkToFit="1"/>
    </xf>
    <xf numFmtId="38" fontId="11" fillId="2" borderId="1" xfId="1" applyFont="1" applyFill="1" applyBorder="1">
      <alignment vertical="center"/>
    </xf>
    <xf numFmtId="38" fontId="11" fillId="0" borderId="2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13" fillId="0" borderId="0" xfId="1" applyFont="1" applyAlignment="1">
      <alignment horizontal="left" vertical="center"/>
    </xf>
    <xf numFmtId="38" fontId="11" fillId="0" borderId="4" xfId="1" applyFont="1" applyBorder="1" applyAlignment="1">
      <alignment horizontal="center" vertical="center"/>
    </xf>
    <xf numFmtId="38" fontId="11" fillId="0" borderId="5" xfId="1" applyFont="1" applyBorder="1" applyAlignment="1">
      <alignment horizontal="center" vertical="center" wrapText="1"/>
    </xf>
    <xf numFmtId="38" fontId="14" fillId="0" borderId="6" xfId="1" applyFont="1" applyBorder="1" applyAlignment="1">
      <alignment horizontal="center" vertical="center"/>
    </xf>
    <xf numFmtId="38" fontId="14" fillId="0" borderId="7" xfId="1" applyFont="1" applyBorder="1" applyAlignment="1">
      <alignment horizontal="center" vertical="center" wrapText="1"/>
    </xf>
    <xf numFmtId="38" fontId="11" fillId="0" borderId="8" xfId="1" applyFont="1" applyBorder="1" applyAlignment="1">
      <alignment vertical="center" wrapText="1"/>
    </xf>
    <xf numFmtId="38" fontId="5" fillId="2" borderId="8" xfId="1" applyFont="1" applyFill="1" applyBorder="1" applyAlignment="1">
      <alignment vertical="center" wrapText="1"/>
    </xf>
    <xf numFmtId="38" fontId="11" fillId="0" borderId="0" xfId="1" applyFont="1" applyFill="1" applyBorder="1" applyAlignment="1">
      <alignment horizontal="left" vertical="center"/>
    </xf>
    <xf numFmtId="38" fontId="11" fillId="0" borderId="5" xfId="1" applyFont="1" applyBorder="1" applyAlignment="1">
      <alignment vertical="center" wrapText="1"/>
    </xf>
    <xf numFmtId="38" fontId="5" fillId="2" borderId="9" xfId="1" applyFont="1" applyFill="1" applyBorder="1" applyAlignment="1">
      <alignment vertical="center" wrapText="1"/>
    </xf>
    <xf numFmtId="38" fontId="11" fillId="2" borderId="10" xfId="1" applyFont="1" applyFill="1" applyBorder="1">
      <alignment vertical="center"/>
    </xf>
    <xf numFmtId="38" fontId="11" fillId="3" borderId="1" xfId="1" applyFont="1" applyFill="1" applyBorder="1" applyProtection="1">
      <alignment vertical="center"/>
      <protection locked="0"/>
    </xf>
    <xf numFmtId="38" fontId="11" fillId="3" borderId="2" xfId="1" applyFont="1" applyFill="1" applyBorder="1" applyProtection="1">
      <alignment vertical="center"/>
      <protection locked="0"/>
    </xf>
    <xf numFmtId="38" fontId="6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11" fillId="0" borderId="11" xfId="1" applyFont="1" applyBorder="1" applyAlignment="1">
      <alignment horizontal="center" vertical="center"/>
    </xf>
    <xf numFmtId="38" fontId="14" fillId="0" borderId="12" xfId="1" applyFont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5" fillId="0" borderId="7" xfId="1" applyFont="1" applyBorder="1" applyAlignment="1">
      <alignment vertical="center" wrapText="1"/>
    </xf>
    <xf numFmtId="38" fontId="5" fillId="0" borderId="8" xfId="1" applyFont="1" applyBorder="1" applyAlignment="1">
      <alignment vertical="center" wrapText="1"/>
    </xf>
    <xf numFmtId="38" fontId="5" fillId="0" borderId="0" xfId="1" applyFont="1" applyAlignment="1">
      <alignment horizontal="left" vertical="center"/>
    </xf>
    <xf numFmtId="38" fontId="11" fillId="2" borderId="13" xfId="1" applyFont="1" applyFill="1" applyBorder="1">
      <alignment vertical="center"/>
    </xf>
    <xf numFmtId="38" fontId="11" fillId="0" borderId="0" xfId="1" applyFont="1" applyAlignment="1">
      <alignment horizontal="center" vertical="center" shrinkToFit="1"/>
    </xf>
    <xf numFmtId="38" fontId="5" fillId="0" borderId="8" xfId="1" applyFont="1" applyBorder="1" applyAlignment="1">
      <alignment vertical="center" shrinkToFit="1"/>
    </xf>
    <xf numFmtId="0" fontId="13" fillId="0" borderId="0" xfId="0" applyFont="1">
      <alignment vertical="center"/>
    </xf>
    <xf numFmtId="38" fontId="11" fillId="0" borderId="14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8" fontId="11" fillId="2" borderId="16" xfId="1" applyFont="1" applyFill="1" applyBorder="1" applyAlignment="1">
      <alignment horizontal="center" vertical="center"/>
    </xf>
    <xf numFmtId="38" fontId="11" fillId="2" borderId="17" xfId="1" applyFont="1" applyFill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/>
    </xf>
    <xf numFmtId="38" fontId="11" fillId="2" borderId="18" xfId="1" applyFont="1" applyFill="1" applyBorder="1" applyAlignment="1">
      <alignment horizontal="center" vertical="center"/>
    </xf>
    <xf numFmtId="38" fontId="11" fillId="2" borderId="19" xfId="1" applyFont="1" applyFill="1" applyBorder="1" applyAlignment="1">
      <alignment horizontal="center" vertical="center"/>
    </xf>
    <xf numFmtId="38" fontId="11" fillId="2" borderId="6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6" fillId="0" borderId="4" xfId="2" applyFont="1" applyBorder="1">
      <alignment vertical="center"/>
    </xf>
    <xf numFmtId="0" fontId="16" fillId="0" borderId="11" xfId="2" applyFont="1" applyBorder="1">
      <alignment vertical="center"/>
    </xf>
    <xf numFmtId="0" fontId="16" fillId="0" borderId="5" xfId="2" applyFont="1" applyBorder="1">
      <alignment vertical="center"/>
    </xf>
    <xf numFmtId="0" fontId="16" fillId="0" borderId="0" xfId="2" applyFont="1">
      <alignment vertical="center"/>
    </xf>
    <xf numFmtId="0" fontId="16" fillId="0" borderId="20" xfId="2" applyFont="1" applyBorder="1">
      <alignment vertical="center"/>
    </xf>
    <xf numFmtId="0" fontId="16" fillId="0" borderId="21" xfId="2" applyFont="1" applyBorder="1">
      <alignment vertical="center"/>
    </xf>
    <xf numFmtId="0" fontId="19" fillId="0" borderId="0" xfId="2" applyFont="1">
      <alignment vertical="center"/>
    </xf>
    <xf numFmtId="0" fontId="15" fillId="0" borderId="0" xfId="2" applyFont="1">
      <alignment vertical="center"/>
    </xf>
    <xf numFmtId="0" fontId="16" fillId="4" borderId="1" xfId="2" applyFont="1" applyFill="1" applyBorder="1" applyAlignment="1">
      <alignment horizontal="center" vertical="center"/>
    </xf>
    <xf numFmtId="0" fontId="21" fillId="4" borderId="1" xfId="2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38" fontId="16" fillId="0" borderId="1" xfId="2" applyNumberFormat="1" applyFont="1" applyBorder="1">
      <alignment vertical="center"/>
    </xf>
    <xf numFmtId="0" fontId="16" fillId="0" borderId="1" xfId="2" applyFont="1" applyBorder="1" applyAlignment="1">
      <alignment horizontal="center" vertical="center"/>
    </xf>
    <xf numFmtId="38" fontId="16" fillId="0" borderId="1" xfId="3" applyFont="1" applyBorder="1">
      <alignment vertical="center"/>
    </xf>
    <xf numFmtId="9" fontId="16" fillId="0" borderId="1" xfId="4" applyFont="1" applyBorder="1">
      <alignment vertical="center"/>
    </xf>
    <xf numFmtId="0" fontId="21" fillId="0" borderId="1" xfId="2" applyFont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38" fontId="16" fillId="4" borderId="1" xfId="2" applyNumberFormat="1" applyFont="1" applyFill="1" applyBorder="1">
      <alignment vertical="center"/>
    </xf>
    <xf numFmtId="0" fontId="16" fillId="0" borderId="1" xfId="2" applyFont="1" applyBorder="1">
      <alignment vertical="center"/>
    </xf>
    <xf numFmtId="0" fontId="16" fillId="4" borderId="1" xfId="2" applyFont="1" applyFill="1" applyBorder="1">
      <alignment vertical="center"/>
    </xf>
    <xf numFmtId="0" fontId="16" fillId="0" borderId="0" xfId="2" applyFont="1" applyAlignment="1">
      <alignment horizontal="center" vertical="center"/>
    </xf>
    <xf numFmtId="0" fontId="16" fillId="0" borderId="1" xfId="2" applyFont="1" applyBorder="1" applyAlignment="1">
      <alignment horizontal="left" vertical="center"/>
    </xf>
    <xf numFmtId="38" fontId="16" fillId="0" borderId="0" xfId="3" applyFont="1" applyFill="1" applyBorder="1">
      <alignment vertical="center"/>
    </xf>
    <xf numFmtId="0" fontId="22" fillId="0" borderId="1" xfId="2" applyFont="1" applyBorder="1">
      <alignment vertical="center"/>
    </xf>
    <xf numFmtId="38" fontId="16" fillId="4" borderId="1" xfId="3" applyFont="1" applyFill="1" applyBorder="1">
      <alignment vertical="center"/>
    </xf>
    <xf numFmtId="0" fontId="16" fillId="0" borderId="1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38" fontId="16" fillId="0" borderId="1" xfId="3" applyFont="1" applyFill="1" applyBorder="1">
      <alignment vertical="center"/>
    </xf>
    <xf numFmtId="38" fontId="16" fillId="0" borderId="1" xfId="3" applyFont="1" applyBorder="1" applyAlignment="1">
      <alignment horizontal="center" vertical="center"/>
    </xf>
    <xf numFmtId="38" fontId="16" fillId="0" borderId="1" xfId="3" applyFont="1" applyBorder="1" applyAlignment="1">
      <alignment horizontal="right" vertical="center"/>
    </xf>
    <xf numFmtId="0" fontId="16" fillId="4" borderId="18" xfId="2" applyFont="1" applyFill="1" applyBorder="1" applyAlignment="1">
      <alignment horizontal="center" vertical="center"/>
    </xf>
    <xf numFmtId="0" fontId="16" fillId="4" borderId="19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/>
    </xf>
    <xf numFmtId="0" fontId="16" fillId="0" borderId="6" xfId="2" applyFont="1" applyBorder="1">
      <alignment vertical="center"/>
    </xf>
    <xf numFmtId="0" fontId="16" fillId="0" borderId="12" xfId="2" applyFont="1" applyBorder="1">
      <alignment vertical="center"/>
    </xf>
    <xf numFmtId="0" fontId="16" fillId="0" borderId="7" xfId="2" applyFont="1" applyBorder="1">
      <alignment vertical="center"/>
    </xf>
    <xf numFmtId="0" fontId="25" fillId="0" borderId="0" xfId="2" applyFont="1" applyAlignment="1">
      <alignment horizontal="left" vertical="center"/>
    </xf>
    <xf numFmtId="38" fontId="16" fillId="0" borderId="0" xfId="2" applyNumberFormat="1" applyFont="1">
      <alignment vertical="center"/>
    </xf>
  </cellXfs>
  <cellStyles count="5">
    <cellStyle name="パーセント 2" xfId="4" xr:uid="{B6901B89-65D5-435A-B9CB-4D0C7D338EEF}"/>
    <cellStyle name="桁区切り 2" xfId="1" xr:uid="{FB6EFA0E-D58C-4FD3-A3B0-E17084D56BB9}"/>
    <cellStyle name="桁区切り 3" xfId="3" xr:uid="{46783285-E246-4DCE-AAF9-099EE9F0B16C}"/>
    <cellStyle name="標準" xfId="0" builtinId="0"/>
    <cellStyle name="標準 2" xfId="2" xr:uid="{1D4864A8-5E16-4A48-97E7-D9593D1C14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083D-2A40-4DDA-BD13-423A5869005D}">
  <sheetPr>
    <pageSetUpPr fitToPage="1"/>
  </sheetPr>
  <dimension ref="A1:F38"/>
  <sheetViews>
    <sheetView tabSelected="1" view="pageBreakPreview" zoomScaleNormal="100" zoomScaleSheetLayoutView="100" workbookViewId="0"/>
  </sheetViews>
  <sheetFormatPr defaultRowHeight="13.5" x14ac:dyDescent="0.15"/>
  <cols>
    <col min="1" max="2" width="2.5" customWidth="1"/>
    <col min="3" max="6" width="20.625" customWidth="1"/>
  </cols>
  <sheetData>
    <row r="1" spans="1:6" x14ac:dyDescent="0.15">
      <c r="A1" s="22" t="s">
        <v>35</v>
      </c>
      <c r="B1" s="22"/>
      <c r="C1" s="2"/>
      <c r="D1" s="3"/>
      <c r="E1" s="3"/>
      <c r="F1" s="3"/>
    </row>
    <row r="2" spans="1:6" x14ac:dyDescent="0.15">
      <c r="A2" s="8"/>
      <c r="B2" s="8"/>
      <c r="C2" s="2"/>
      <c r="D2" s="3"/>
      <c r="E2" s="3"/>
      <c r="F2" s="3"/>
    </row>
    <row r="3" spans="1:6" ht="21" customHeight="1" x14ac:dyDescent="0.15">
      <c r="A3" s="22" t="s">
        <v>22</v>
      </c>
      <c r="B3" s="8"/>
      <c r="C3" s="2"/>
      <c r="D3" s="3"/>
      <c r="E3" s="3"/>
      <c r="F3" s="30" t="s">
        <v>1</v>
      </c>
    </row>
    <row r="4" spans="1:6" ht="21" customHeight="1" x14ac:dyDescent="0.15">
      <c r="A4" s="9"/>
      <c r="B4" s="23"/>
      <c r="C4" s="10"/>
      <c r="D4" s="6" t="s">
        <v>5</v>
      </c>
      <c r="E4" s="6" t="s">
        <v>6</v>
      </c>
      <c r="F4" s="6" t="s">
        <v>7</v>
      </c>
    </row>
    <row r="5" spans="1:6" ht="21" customHeight="1" x14ac:dyDescent="0.15">
      <c r="A5" s="11"/>
      <c r="B5" s="24"/>
      <c r="C5" s="12"/>
      <c r="D5" s="7" t="s">
        <v>25</v>
      </c>
      <c r="E5" s="7" t="s">
        <v>25</v>
      </c>
      <c r="F5" s="7" t="s">
        <v>25</v>
      </c>
    </row>
    <row r="6" spans="1:6" ht="32.25" customHeight="1" x14ac:dyDescent="0.15">
      <c r="A6" s="42" t="s">
        <v>12</v>
      </c>
      <c r="B6" s="43"/>
      <c r="C6" s="13" t="s">
        <v>8</v>
      </c>
      <c r="D6" s="19"/>
      <c r="E6" s="19"/>
      <c r="F6" s="19"/>
    </row>
    <row r="7" spans="1:6" ht="32.25" customHeight="1" x14ac:dyDescent="0.15">
      <c r="A7" s="42" t="s">
        <v>13</v>
      </c>
      <c r="B7" s="43"/>
      <c r="C7" s="13" t="s">
        <v>9</v>
      </c>
      <c r="D7" s="19"/>
      <c r="E7" s="19"/>
      <c r="F7" s="19"/>
    </row>
    <row r="8" spans="1:6" ht="32.25" customHeight="1" x14ac:dyDescent="0.15">
      <c r="A8" s="44" t="s">
        <v>27</v>
      </c>
      <c r="B8" s="45"/>
      <c r="C8" s="14" t="s">
        <v>26</v>
      </c>
      <c r="D8" s="5">
        <f>D6-D7</f>
        <v>0</v>
      </c>
      <c r="E8" s="5">
        <f>E6-E7</f>
        <v>0</v>
      </c>
      <c r="F8" s="5">
        <f>F6-F7</f>
        <v>0</v>
      </c>
    </row>
    <row r="9" spans="1:6" ht="32.25" customHeight="1" x14ac:dyDescent="0.15">
      <c r="A9" s="42" t="s">
        <v>14</v>
      </c>
      <c r="B9" s="43"/>
      <c r="C9" s="26" t="s">
        <v>29</v>
      </c>
      <c r="D9" s="19"/>
      <c r="E9" s="19"/>
      <c r="F9" s="19"/>
    </row>
    <row r="10" spans="1:6" ht="32.25" customHeight="1" x14ac:dyDescent="0.15">
      <c r="A10" s="40" t="s">
        <v>15</v>
      </c>
      <c r="B10" s="41"/>
      <c r="C10" s="27" t="s">
        <v>30</v>
      </c>
      <c r="D10" s="19"/>
      <c r="E10" s="19"/>
      <c r="F10" s="19"/>
    </row>
    <row r="11" spans="1:6" ht="32.25" customHeight="1" x14ac:dyDescent="0.15">
      <c r="A11" s="42" t="s">
        <v>16</v>
      </c>
      <c r="B11" s="43"/>
      <c r="C11" s="31" t="s">
        <v>28</v>
      </c>
      <c r="D11" s="19"/>
      <c r="E11" s="19"/>
      <c r="F11" s="19"/>
    </row>
    <row r="12" spans="1:6" ht="32.25" customHeight="1" x14ac:dyDescent="0.15">
      <c r="A12" s="46" t="s">
        <v>17</v>
      </c>
      <c r="B12" s="47"/>
      <c r="C12" s="14" t="s">
        <v>32</v>
      </c>
      <c r="D12" s="5">
        <f>D8-D9-D10-D11</f>
        <v>0</v>
      </c>
      <c r="E12" s="5">
        <f>E8-E9-E10-E11</f>
        <v>0</v>
      </c>
      <c r="F12" s="5">
        <f>F8-F9-F10-F11</f>
        <v>0</v>
      </c>
    </row>
    <row r="13" spans="1:6" ht="32.25" customHeight="1" x14ac:dyDescent="0.15">
      <c r="A13" s="42" t="s">
        <v>18</v>
      </c>
      <c r="B13" s="43"/>
      <c r="C13" s="13" t="s">
        <v>10</v>
      </c>
      <c r="D13" s="19"/>
      <c r="E13" s="19"/>
      <c r="F13" s="19"/>
    </row>
    <row r="14" spans="1:6" ht="32.25" customHeight="1" thickBot="1" x14ac:dyDescent="0.2">
      <c r="A14" s="33" t="s">
        <v>19</v>
      </c>
      <c r="B14" s="34"/>
      <c r="C14" s="16" t="s">
        <v>11</v>
      </c>
      <c r="D14" s="20"/>
      <c r="E14" s="20"/>
      <c r="F14" s="20"/>
    </row>
    <row r="15" spans="1:6" ht="32.25" customHeight="1" thickBot="1" x14ac:dyDescent="0.2">
      <c r="A15" s="38" t="s">
        <v>20</v>
      </c>
      <c r="B15" s="39"/>
      <c r="C15" s="17" t="s">
        <v>33</v>
      </c>
      <c r="D15" s="18">
        <f>D12+D13-D14</f>
        <v>0</v>
      </c>
      <c r="E15" s="18">
        <f>E12+E13-E14</f>
        <v>0</v>
      </c>
      <c r="F15" s="29">
        <f>F12+F13-F14</f>
        <v>0</v>
      </c>
    </row>
    <row r="16" spans="1:6" ht="32.25" customHeight="1" thickBot="1" x14ac:dyDescent="0.2">
      <c r="A16" s="38" t="s">
        <v>21</v>
      </c>
      <c r="B16" s="39"/>
      <c r="C16" s="17" t="s">
        <v>34</v>
      </c>
      <c r="D16" s="18">
        <f>D12+D9+D10</f>
        <v>0</v>
      </c>
      <c r="E16" s="18">
        <f>E12+E9+E10</f>
        <v>0</v>
      </c>
      <c r="F16" s="29">
        <f>F12+F9+F10</f>
        <v>0</v>
      </c>
    </row>
    <row r="17" spans="1:6" x14ac:dyDescent="0.15">
      <c r="A17" s="1" t="s">
        <v>0</v>
      </c>
      <c r="B17" s="1"/>
      <c r="C17" s="2"/>
      <c r="D17" s="3"/>
      <c r="E17" s="3"/>
      <c r="F17" s="3"/>
    </row>
    <row r="18" spans="1:6" x14ac:dyDescent="0.15">
      <c r="A18" s="28" t="s">
        <v>31</v>
      </c>
      <c r="B18" s="1"/>
      <c r="C18" s="2"/>
      <c r="D18" s="3"/>
      <c r="E18" s="3"/>
      <c r="F18" s="3"/>
    </row>
    <row r="19" spans="1:6" x14ac:dyDescent="0.15">
      <c r="A19" s="15"/>
      <c r="B19" s="15"/>
    </row>
    <row r="21" spans="1:6" x14ac:dyDescent="0.15">
      <c r="A21" s="32" t="s">
        <v>38</v>
      </c>
    </row>
    <row r="22" spans="1:6" x14ac:dyDescent="0.15">
      <c r="A22" s="35" t="s">
        <v>39</v>
      </c>
      <c r="B22" s="35"/>
      <c r="C22" s="35"/>
      <c r="D22" s="35" t="s">
        <v>40</v>
      </c>
      <c r="E22" s="35"/>
      <c r="F22" s="35"/>
    </row>
    <row r="23" spans="1:6" ht="13.5" customHeight="1" x14ac:dyDescent="0.15">
      <c r="A23" s="36" t="s">
        <v>41</v>
      </c>
      <c r="B23" s="36"/>
      <c r="C23" s="36"/>
      <c r="D23" s="37" t="s">
        <v>42</v>
      </c>
      <c r="E23" s="37"/>
      <c r="F23" s="37"/>
    </row>
    <row r="24" spans="1:6" x14ac:dyDescent="0.15">
      <c r="A24" s="36"/>
      <c r="B24" s="36"/>
      <c r="C24" s="36"/>
      <c r="D24" s="37"/>
      <c r="E24" s="37"/>
      <c r="F24" s="37"/>
    </row>
    <row r="25" spans="1:6" x14ac:dyDescent="0.15">
      <c r="A25" s="36"/>
      <c r="B25" s="36"/>
      <c r="C25" s="36"/>
      <c r="D25" s="37"/>
      <c r="E25" s="37"/>
      <c r="F25" s="37"/>
    </row>
    <row r="26" spans="1:6" x14ac:dyDescent="0.15">
      <c r="A26" s="36"/>
      <c r="B26" s="36"/>
      <c r="C26" s="36"/>
      <c r="D26" s="37"/>
      <c r="E26" s="37"/>
      <c r="F26" s="37"/>
    </row>
    <row r="27" spans="1:6" x14ac:dyDescent="0.15">
      <c r="A27" s="36"/>
      <c r="B27" s="36"/>
      <c r="C27" s="36"/>
      <c r="D27" s="37"/>
      <c r="E27" s="37"/>
      <c r="F27" s="37"/>
    </row>
    <row r="28" spans="1:6" x14ac:dyDescent="0.15">
      <c r="A28" s="36"/>
      <c r="B28" s="36"/>
      <c r="C28" s="36"/>
      <c r="D28" s="37"/>
      <c r="E28" s="37"/>
      <c r="F28" s="37"/>
    </row>
    <row r="29" spans="1:6" x14ac:dyDescent="0.15">
      <c r="A29" s="36"/>
      <c r="B29" s="36"/>
      <c r="C29" s="36"/>
      <c r="D29" s="37"/>
      <c r="E29" s="37"/>
      <c r="F29" s="37"/>
    </row>
    <row r="30" spans="1:6" x14ac:dyDescent="0.15">
      <c r="A30" s="36"/>
      <c r="B30" s="36"/>
      <c r="C30" s="36"/>
      <c r="D30" s="37"/>
      <c r="E30" s="37"/>
      <c r="F30" s="37"/>
    </row>
    <row r="31" spans="1:6" x14ac:dyDescent="0.15">
      <c r="A31" s="36"/>
      <c r="B31" s="36"/>
      <c r="C31" s="36"/>
      <c r="D31" s="37"/>
      <c r="E31" s="37"/>
      <c r="F31" s="37"/>
    </row>
    <row r="32" spans="1:6" x14ac:dyDescent="0.15">
      <c r="A32" s="36"/>
      <c r="B32" s="36"/>
      <c r="C32" s="36"/>
      <c r="D32" s="37"/>
      <c r="E32" s="37"/>
      <c r="F32" s="37"/>
    </row>
    <row r="33" spans="1:6" x14ac:dyDescent="0.15">
      <c r="A33" s="36"/>
      <c r="B33" s="36"/>
      <c r="C33" s="36"/>
      <c r="D33" s="37"/>
      <c r="E33" s="37"/>
      <c r="F33" s="37"/>
    </row>
    <row r="34" spans="1:6" x14ac:dyDescent="0.15">
      <c r="A34" s="36"/>
      <c r="B34" s="36"/>
      <c r="C34" s="36"/>
      <c r="D34" s="37"/>
      <c r="E34" s="37"/>
      <c r="F34" s="37"/>
    </row>
    <row r="35" spans="1:6" x14ac:dyDescent="0.15">
      <c r="A35" s="36"/>
      <c r="B35" s="36"/>
      <c r="C35" s="36"/>
      <c r="D35" s="37"/>
      <c r="E35" s="37"/>
      <c r="F35" s="37"/>
    </row>
    <row r="36" spans="1:6" x14ac:dyDescent="0.15">
      <c r="A36" s="36"/>
      <c r="B36" s="36"/>
      <c r="C36" s="36"/>
      <c r="D36" s="37"/>
      <c r="E36" s="37"/>
      <c r="F36" s="37"/>
    </row>
    <row r="37" spans="1:6" x14ac:dyDescent="0.15">
      <c r="A37" s="36"/>
      <c r="B37" s="36"/>
      <c r="C37" s="36"/>
      <c r="D37" s="37"/>
      <c r="E37" s="37"/>
      <c r="F37" s="37"/>
    </row>
    <row r="38" spans="1:6" x14ac:dyDescent="0.15">
      <c r="A38" s="36"/>
      <c r="B38" s="36"/>
      <c r="C38" s="36"/>
      <c r="D38" s="37"/>
      <c r="E38" s="37"/>
      <c r="F38" s="37"/>
    </row>
  </sheetData>
  <mergeCells count="15">
    <mergeCell ref="A10:B10"/>
    <mergeCell ref="A11:B11"/>
    <mergeCell ref="A13:B13"/>
    <mergeCell ref="A6:B6"/>
    <mergeCell ref="A7:B7"/>
    <mergeCell ref="A8:B8"/>
    <mergeCell ref="A9:B9"/>
    <mergeCell ref="A12:B12"/>
    <mergeCell ref="A14:B14"/>
    <mergeCell ref="D22:F22"/>
    <mergeCell ref="A22:C22"/>
    <mergeCell ref="A23:C38"/>
    <mergeCell ref="D23:F38"/>
    <mergeCell ref="A16:B16"/>
    <mergeCell ref="A15:B15"/>
  </mergeCells>
  <phoneticPr fontId="2"/>
  <pageMargins left="0.70866141732283472" right="0.39370078740157483" top="0.39370078740157483" bottom="0.3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4A27-3FB7-4AE9-9D54-366724DDFD29}">
  <sheetPr>
    <pageSetUpPr fitToPage="1"/>
  </sheetPr>
  <dimension ref="A1:I40"/>
  <sheetViews>
    <sheetView workbookViewId="0"/>
  </sheetViews>
  <sheetFormatPr defaultRowHeight="13.5" x14ac:dyDescent="0.15"/>
  <cols>
    <col min="1" max="2" width="2.5" customWidth="1"/>
    <col min="3" max="3" width="19.875" customWidth="1"/>
    <col min="4" max="9" width="13.75" customWidth="1"/>
  </cols>
  <sheetData>
    <row r="1" spans="1:9" x14ac:dyDescent="0.15">
      <c r="A1" s="22" t="s">
        <v>36</v>
      </c>
      <c r="B1" s="22"/>
      <c r="C1" s="2"/>
      <c r="D1" s="3"/>
      <c r="E1" s="3"/>
      <c r="F1" s="3"/>
      <c r="G1" s="3"/>
      <c r="H1" s="3"/>
      <c r="I1" s="3"/>
    </row>
    <row r="2" spans="1:9" x14ac:dyDescent="0.15">
      <c r="A2" s="8"/>
      <c r="B2" s="8"/>
      <c r="C2" s="2"/>
      <c r="D2" s="3"/>
      <c r="E2" s="3"/>
      <c r="F2" s="25"/>
      <c r="G2" s="3"/>
      <c r="H2" s="3"/>
      <c r="I2" s="3"/>
    </row>
    <row r="3" spans="1:9" ht="21" customHeight="1" x14ac:dyDescent="0.15">
      <c r="A3" s="22" t="s">
        <v>23</v>
      </c>
      <c r="B3" s="21"/>
      <c r="C3" s="2"/>
      <c r="D3" s="3"/>
      <c r="E3" s="3"/>
      <c r="F3" s="25"/>
      <c r="G3" s="3"/>
      <c r="H3" s="3"/>
      <c r="I3" s="4" t="s">
        <v>1</v>
      </c>
    </row>
    <row r="4" spans="1:9" ht="21" customHeight="1" x14ac:dyDescent="0.15">
      <c r="A4" s="9"/>
      <c r="B4" s="23"/>
      <c r="C4" s="10"/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</row>
    <row r="5" spans="1:9" ht="21" customHeight="1" x14ac:dyDescent="0.15">
      <c r="A5" s="11"/>
      <c r="B5" s="24"/>
      <c r="C5" s="12"/>
      <c r="D5" s="7" t="s">
        <v>25</v>
      </c>
      <c r="E5" s="7" t="s">
        <v>25</v>
      </c>
      <c r="F5" s="7" t="s">
        <v>25</v>
      </c>
      <c r="G5" s="7" t="s">
        <v>25</v>
      </c>
      <c r="H5" s="7" t="s">
        <v>25</v>
      </c>
      <c r="I5" s="7" t="s">
        <v>25</v>
      </c>
    </row>
    <row r="6" spans="1:9" ht="32.25" customHeight="1" x14ac:dyDescent="0.15">
      <c r="A6" s="42" t="s">
        <v>12</v>
      </c>
      <c r="B6" s="43"/>
      <c r="C6" s="13" t="s">
        <v>8</v>
      </c>
      <c r="D6" s="19"/>
      <c r="E6" s="19"/>
      <c r="F6" s="19"/>
      <c r="G6" s="19"/>
      <c r="H6" s="19"/>
      <c r="I6" s="19"/>
    </row>
    <row r="7" spans="1:9" ht="32.25" customHeight="1" x14ac:dyDescent="0.15">
      <c r="A7" s="42" t="s">
        <v>13</v>
      </c>
      <c r="B7" s="43"/>
      <c r="C7" s="13" t="s">
        <v>9</v>
      </c>
      <c r="D7" s="19"/>
      <c r="E7" s="19"/>
      <c r="F7" s="19"/>
      <c r="G7" s="19"/>
      <c r="H7" s="19"/>
      <c r="I7" s="19"/>
    </row>
    <row r="8" spans="1:9" ht="32.25" customHeight="1" x14ac:dyDescent="0.15">
      <c r="A8" s="44" t="s">
        <v>27</v>
      </c>
      <c r="B8" s="45"/>
      <c r="C8" s="14" t="s">
        <v>26</v>
      </c>
      <c r="D8" s="5">
        <f t="shared" ref="D8:I8" si="0">D6-D7</f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</row>
    <row r="9" spans="1:9" ht="32.25" customHeight="1" x14ac:dyDescent="0.15">
      <c r="A9" s="42" t="s">
        <v>14</v>
      </c>
      <c r="B9" s="43"/>
      <c r="C9" s="26" t="s">
        <v>29</v>
      </c>
      <c r="D9" s="19"/>
      <c r="E9" s="19"/>
      <c r="F9" s="19"/>
      <c r="G9" s="19"/>
      <c r="H9" s="19"/>
      <c r="I9" s="19"/>
    </row>
    <row r="10" spans="1:9" ht="32.25" customHeight="1" x14ac:dyDescent="0.15">
      <c r="A10" s="40" t="s">
        <v>15</v>
      </c>
      <c r="B10" s="41"/>
      <c r="C10" s="27" t="s">
        <v>30</v>
      </c>
      <c r="D10" s="19"/>
      <c r="E10" s="19"/>
      <c r="F10" s="19"/>
      <c r="G10" s="19"/>
      <c r="H10" s="19"/>
      <c r="I10" s="19"/>
    </row>
    <row r="11" spans="1:9" ht="32.25" customHeight="1" x14ac:dyDescent="0.15">
      <c r="A11" s="42" t="s">
        <v>16</v>
      </c>
      <c r="B11" s="43"/>
      <c r="C11" s="31" t="s">
        <v>28</v>
      </c>
      <c r="D11" s="19"/>
      <c r="E11" s="19"/>
      <c r="F11" s="19"/>
      <c r="G11" s="19"/>
      <c r="H11" s="19"/>
      <c r="I11" s="19"/>
    </row>
    <row r="12" spans="1:9" ht="32.25" customHeight="1" x14ac:dyDescent="0.15">
      <c r="A12" s="46" t="s">
        <v>17</v>
      </c>
      <c r="B12" s="47"/>
      <c r="C12" s="14" t="s">
        <v>32</v>
      </c>
      <c r="D12" s="5">
        <f t="shared" ref="D12:I12" si="1">D8-D9-D10-D11</f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</row>
    <row r="13" spans="1:9" ht="32.25" customHeight="1" x14ac:dyDescent="0.15">
      <c r="A13" s="42" t="s">
        <v>18</v>
      </c>
      <c r="B13" s="43"/>
      <c r="C13" s="13" t="s">
        <v>10</v>
      </c>
      <c r="D13" s="19"/>
      <c r="E13" s="19"/>
      <c r="F13" s="19"/>
      <c r="G13" s="19"/>
      <c r="H13" s="19"/>
      <c r="I13" s="19"/>
    </row>
    <row r="14" spans="1:9" ht="32.25" customHeight="1" thickBot="1" x14ac:dyDescent="0.2">
      <c r="A14" s="33" t="s">
        <v>19</v>
      </c>
      <c r="B14" s="34"/>
      <c r="C14" s="16" t="s">
        <v>11</v>
      </c>
      <c r="D14" s="20"/>
      <c r="E14" s="20"/>
      <c r="F14" s="20"/>
      <c r="G14" s="20"/>
      <c r="H14" s="20"/>
      <c r="I14" s="20"/>
    </row>
    <row r="15" spans="1:9" ht="32.25" customHeight="1" thickBot="1" x14ac:dyDescent="0.2">
      <c r="A15" s="38" t="s">
        <v>20</v>
      </c>
      <c r="B15" s="39"/>
      <c r="C15" s="17" t="s">
        <v>33</v>
      </c>
      <c r="D15" s="18">
        <f t="shared" ref="D15:I15" si="2">D12+D13-D14</f>
        <v>0</v>
      </c>
      <c r="E15" s="18">
        <f t="shared" si="2"/>
        <v>0</v>
      </c>
      <c r="F15" s="18">
        <f t="shared" si="2"/>
        <v>0</v>
      </c>
      <c r="G15" s="18">
        <f t="shared" si="2"/>
        <v>0</v>
      </c>
      <c r="H15" s="18">
        <f t="shared" si="2"/>
        <v>0</v>
      </c>
      <c r="I15" s="29">
        <f t="shared" si="2"/>
        <v>0</v>
      </c>
    </row>
    <row r="16" spans="1:9" ht="32.25" customHeight="1" thickBot="1" x14ac:dyDescent="0.2">
      <c r="A16" s="38" t="s">
        <v>21</v>
      </c>
      <c r="B16" s="39"/>
      <c r="C16" s="17" t="s">
        <v>34</v>
      </c>
      <c r="D16" s="18">
        <f t="shared" ref="D16:I16" si="3">D12+D9+D10</f>
        <v>0</v>
      </c>
      <c r="E16" s="18">
        <f t="shared" si="3"/>
        <v>0</v>
      </c>
      <c r="F16" s="18">
        <f t="shared" si="3"/>
        <v>0</v>
      </c>
      <c r="G16" s="18">
        <f t="shared" si="3"/>
        <v>0</v>
      </c>
      <c r="H16" s="18">
        <f t="shared" si="3"/>
        <v>0</v>
      </c>
      <c r="I16" s="29">
        <f t="shared" si="3"/>
        <v>0</v>
      </c>
    </row>
    <row r="17" spans="1:9" x14ac:dyDescent="0.15">
      <c r="A17" s="1" t="s">
        <v>0</v>
      </c>
      <c r="B17" s="1"/>
      <c r="C17" s="2"/>
      <c r="D17" s="3"/>
      <c r="E17" s="3"/>
      <c r="F17" s="3"/>
      <c r="G17" s="3"/>
      <c r="H17" s="3"/>
      <c r="I17" s="3"/>
    </row>
    <row r="18" spans="1:9" x14ac:dyDescent="0.15">
      <c r="A18" s="28" t="s">
        <v>31</v>
      </c>
      <c r="B18" s="1"/>
      <c r="C18" s="2"/>
      <c r="D18" s="3"/>
      <c r="E18" s="3"/>
      <c r="F18" s="3"/>
      <c r="G18" s="3"/>
      <c r="H18" s="3"/>
      <c r="I18" s="3"/>
    </row>
    <row r="19" spans="1:9" x14ac:dyDescent="0.15">
      <c r="A19" s="15"/>
      <c r="B19" s="15"/>
    </row>
    <row r="20" spans="1:9" x14ac:dyDescent="0.15">
      <c r="A20" s="15"/>
      <c r="B20" s="15"/>
    </row>
    <row r="21" spans="1:9" x14ac:dyDescent="0.15">
      <c r="A21" s="15"/>
      <c r="B21" s="15"/>
    </row>
    <row r="23" spans="1:9" x14ac:dyDescent="0.15">
      <c r="A23" s="32" t="s">
        <v>38</v>
      </c>
    </row>
    <row r="24" spans="1:9" x14ac:dyDescent="0.15">
      <c r="A24" s="35" t="s">
        <v>39</v>
      </c>
      <c r="B24" s="35"/>
      <c r="C24" s="35"/>
      <c r="D24" s="35" t="s">
        <v>40</v>
      </c>
      <c r="E24" s="35"/>
      <c r="F24" s="35"/>
      <c r="G24" s="35"/>
      <c r="H24" s="35"/>
      <c r="I24" s="35"/>
    </row>
    <row r="25" spans="1:9" ht="13.5" customHeight="1" x14ac:dyDescent="0.15">
      <c r="A25" s="36" t="s">
        <v>41</v>
      </c>
      <c r="B25" s="36"/>
      <c r="C25" s="36"/>
      <c r="D25" s="37" t="s">
        <v>42</v>
      </c>
      <c r="E25" s="37"/>
      <c r="F25" s="37"/>
      <c r="G25" s="37"/>
      <c r="H25" s="37"/>
      <c r="I25" s="37"/>
    </row>
    <row r="26" spans="1:9" x14ac:dyDescent="0.15">
      <c r="A26" s="36"/>
      <c r="B26" s="36"/>
      <c r="C26" s="36"/>
      <c r="D26" s="37"/>
      <c r="E26" s="37"/>
      <c r="F26" s="37"/>
      <c r="G26" s="37"/>
      <c r="H26" s="37"/>
      <c r="I26" s="37"/>
    </row>
    <row r="27" spans="1:9" x14ac:dyDescent="0.15">
      <c r="A27" s="36"/>
      <c r="B27" s="36"/>
      <c r="C27" s="36"/>
      <c r="D27" s="37"/>
      <c r="E27" s="37"/>
      <c r="F27" s="37"/>
      <c r="G27" s="37"/>
      <c r="H27" s="37"/>
      <c r="I27" s="37"/>
    </row>
    <row r="28" spans="1:9" x14ac:dyDescent="0.15">
      <c r="A28" s="36"/>
      <c r="B28" s="36"/>
      <c r="C28" s="36"/>
      <c r="D28" s="37"/>
      <c r="E28" s="37"/>
      <c r="F28" s="37"/>
      <c r="G28" s="37"/>
      <c r="H28" s="37"/>
      <c r="I28" s="37"/>
    </row>
    <row r="29" spans="1:9" x14ac:dyDescent="0.15">
      <c r="A29" s="36"/>
      <c r="B29" s="36"/>
      <c r="C29" s="36"/>
      <c r="D29" s="37"/>
      <c r="E29" s="37"/>
      <c r="F29" s="37"/>
      <c r="G29" s="37"/>
      <c r="H29" s="37"/>
      <c r="I29" s="37"/>
    </row>
    <row r="30" spans="1:9" x14ac:dyDescent="0.15">
      <c r="A30" s="36"/>
      <c r="B30" s="36"/>
      <c r="C30" s="36"/>
      <c r="D30" s="37"/>
      <c r="E30" s="37"/>
      <c r="F30" s="37"/>
      <c r="G30" s="37"/>
      <c r="H30" s="37"/>
      <c r="I30" s="37"/>
    </row>
    <row r="31" spans="1:9" x14ac:dyDescent="0.15">
      <c r="A31" s="36"/>
      <c r="B31" s="36"/>
      <c r="C31" s="36"/>
      <c r="D31" s="37"/>
      <c r="E31" s="37"/>
      <c r="F31" s="37"/>
      <c r="G31" s="37"/>
      <c r="H31" s="37"/>
      <c r="I31" s="37"/>
    </row>
    <row r="32" spans="1:9" x14ac:dyDescent="0.15">
      <c r="A32" s="36"/>
      <c r="B32" s="36"/>
      <c r="C32" s="36"/>
      <c r="D32" s="37"/>
      <c r="E32" s="37"/>
      <c r="F32" s="37"/>
      <c r="G32" s="37"/>
      <c r="H32" s="37"/>
      <c r="I32" s="37"/>
    </row>
    <row r="33" spans="1:9" x14ac:dyDescent="0.15">
      <c r="A33" s="36"/>
      <c r="B33" s="36"/>
      <c r="C33" s="36"/>
      <c r="D33" s="37"/>
      <c r="E33" s="37"/>
      <c r="F33" s="37"/>
      <c r="G33" s="37"/>
      <c r="H33" s="37"/>
      <c r="I33" s="37"/>
    </row>
    <row r="34" spans="1:9" x14ac:dyDescent="0.15">
      <c r="A34" s="36"/>
      <c r="B34" s="36"/>
      <c r="C34" s="36"/>
      <c r="D34" s="37"/>
      <c r="E34" s="37"/>
      <c r="F34" s="37"/>
      <c r="G34" s="37"/>
      <c r="H34" s="37"/>
      <c r="I34" s="37"/>
    </row>
    <row r="35" spans="1:9" x14ac:dyDescent="0.15">
      <c r="A35" s="36"/>
      <c r="B35" s="36"/>
      <c r="C35" s="36"/>
      <c r="D35" s="37"/>
      <c r="E35" s="37"/>
      <c r="F35" s="37"/>
      <c r="G35" s="37"/>
      <c r="H35" s="37"/>
      <c r="I35" s="37"/>
    </row>
    <row r="36" spans="1:9" x14ac:dyDescent="0.15">
      <c r="A36" s="36"/>
      <c r="B36" s="36"/>
      <c r="C36" s="36"/>
      <c r="D36" s="37"/>
      <c r="E36" s="37"/>
      <c r="F36" s="37"/>
      <c r="G36" s="37"/>
      <c r="H36" s="37"/>
      <c r="I36" s="37"/>
    </row>
    <row r="37" spans="1:9" x14ac:dyDescent="0.15">
      <c r="A37" s="36"/>
      <c r="B37" s="36"/>
      <c r="C37" s="36"/>
      <c r="D37" s="37"/>
      <c r="E37" s="37"/>
      <c r="F37" s="37"/>
      <c r="G37" s="37"/>
      <c r="H37" s="37"/>
      <c r="I37" s="37"/>
    </row>
    <row r="38" spans="1:9" x14ac:dyDescent="0.15">
      <c r="A38" s="36"/>
      <c r="B38" s="36"/>
      <c r="C38" s="36"/>
      <c r="D38" s="37"/>
      <c r="E38" s="37"/>
      <c r="F38" s="37"/>
      <c r="G38" s="37"/>
      <c r="H38" s="37"/>
      <c r="I38" s="37"/>
    </row>
    <row r="39" spans="1:9" x14ac:dyDescent="0.15">
      <c r="A39" s="36"/>
      <c r="B39" s="36"/>
      <c r="C39" s="36"/>
      <c r="D39" s="37"/>
      <c r="E39" s="37"/>
      <c r="F39" s="37"/>
      <c r="G39" s="37"/>
      <c r="H39" s="37"/>
      <c r="I39" s="37"/>
    </row>
    <row r="40" spans="1:9" x14ac:dyDescent="0.15">
      <c r="A40" s="36"/>
      <c r="B40" s="36"/>
      <c r="C40" s="36"/>
      <c r="D40" s="37"/>
      <c r="E40" s="37"/>
      <c r="F40" s="37"/>
      <c r="G40" s="37"/>
      <c r="H40" s="37"/>
      <c r="I40" s="37"/>
    </row>
  </sheetData>
  <mergeCells count="15">
    <mergeCell ref="A12:B12"/>
    <mergeCell ref="A10:B10"/>
    <mergeCell ref="A11:B11"/>
    <mergeCell ref="A6:B6"/>
    <mergeCell ref="A7:B7"/>
    <mergeCell ref="A8:B8"/>
    <mergeCell ref="A9:B9"/>
    <mergeCell ref="A13:B13"/>
    <mergeCell ref="D24:I24"/>
    <mergeCell ref="D25:I40"/>
    <mergeCell ref="A24:C24"/>
    <mergeCell ref="A25:C40"/>
    <mergeCell ref="A16:B16"/>
    <mergeCell ref="A14:B14"/>
    <mergeCell ref="A15:B15"/>
  </mergeCells>
  <phoneticPr fontId="2"/>
  <pageMargins left="0.70866141732283472" right="0.39370078740157483" top="0.39370078740157483" bottom="0.3937007874015748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88115-7DE8-46E9-8462-C379F834DE91}">
  <sheetPr>
    <pageSetUpPr fitToPage="1"/>
  </sheetPr>
  <dimension ref="A1:I40"/>
  <sheetViews>
    <sheetView workbookViewId="0"/>
  </sheetViews>
  <sheetFormatPr defaultRowHeight="13.5" x14ac:dyDescent="0.15"/>
  <cols>
    <col min="1" max="2" width="2.5" customWidth="1"/>
    <col min="3" max="3" width="19.875" customWidth="1"/>
    <col min="4" max="9" width="13.75" customWidth="1"/>
  </cols>
  <sheetData>
    <row r="1" spans="1:9" x14ac:dyDescent="0.15">
      <c r="A1" s="22" t="s">
        <v>37</v>
      </c>
      <c r="B1" s="22"/>
      <c r="C1" s="2"/>
      <c r="D1" s="3"/>
      <c r="E1" s="3"/>
      <c r="F1" s="3"/>
      <c r="G1" s="3"/>
      <c r="H1" s="3"/>
      <c r="I1" s="3"/>
    </row>
    <row r="2" spans="1:9" x14ac:dyDescent="0.15">
      <c r="A2" s="8"/>
      <c r="B2" s="8"/>
      <c r="C2" s="2"/>
      <c r="D2" s="3"/>
      <c r="E2" s="3"/>
      <c r="F2" s="25"/>
      <c r="G2" s="3"/>
      <c r="H2" s="3"/>
      <c r="I2" s="3"/>
    </row>
    <row r="3" spans="1:9" ht="21" customHeight="1" x14ac:dyDescent="0.15">
      <c r="A3" s="22" t="s">
        <v>24</v>
      </c>
      <c r="B3" s="21"/>
      <c r="C3" s="2"/>
      <c r="D3" s="3"/>
      <c r="E3" s="3"/>
      <c r="F3" s="25"/>
      <c r="G3" s="3"/>
      <c r="H3" s="3"/>
      <c r="I3" s="4" t="s">
        <v>1</v>
      </c>
    </row>
    <row r="4" spans="1:9" ht="21" customHeight="1" x14ac:dyDescent="0.15">
      <c r="A4" s="9"/>
      <c r="B4" s="23"/>
      <c r="C4" s="10"/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</row>
    <row r="5" spans="1:9" ht="21" customHeight="1" x14ac:dyDescent="0.15">
      <c r="A5" s="11"/>
      <c r="B5" s="24"/>
      <c r="C5" s="12"/>
      <c r="D5" s="7" t="s">
        <v>25</v>
      </c>
      <c r="E5" s="7" t="s">
        <v>25</v>
      </c>
      <c r="F5" s="7" t="s">
        <v>25</v>
      </c>
      <c r="G5" s="7" t="s">
        <v>25</v>
      </c>
      <c r="H5" s="7" t="s">
        <v>25</v>
      </c>
      <c r="I5" s="7" t="s">
        <v>25</v>
      </c>
    </row>
    <row r="6" spans="1:9" ht="32.25" customHeight="1" x14ac:dyDescent="0.15">
      <c r="A6" s="42" t="s">
        <v>12</v>
      </c>
      <c r="B6" s="43"/>
      <c r="C6" s="13" t="s">
        <v>8</v>
      </c>
      <c r="D6" s="19">
        <f>'別紙4-2'!D6</f>
        <v>0</v>
      </c>
      <c r="E6" s="19">
        <f>'別紙4-2'!E6</f>
        <v>0</v>
      </c>
      <c r="F6" s="19">
        <f>'別紙4-2'!F6</f>
        <v>0</v>
      </c>
      <c r="G6" s="19">
        <f>'別紙4-1'!D6+'別紙4-2'!G6</f>
        <v>0</v>
      </c>
      <c r="H6" s="19">
        <f>'別紙4-1'!E6+'別紙4-2'!H6</f>
        <v>0</v>
      </c>
      <c r="I6" s="19">
        <f>'別紙4-1'!F6+'別紙4-2'!I6</f>
        <v>0</v>
      </c>
    </row>
    <row r="7" spans="1:9" ht="32.25" customHeight="1" x14ac:dyDescent="0.15">
      <c r="A7" s="42" t="s">
        <v>13</v>
      </c>
      <c r="B7" s="43"/>
      <c r="C7" s="13" t="s">
        <v>9</v>
      </c>
      <c r="D7" s="19">
        <f>'別紙4-2'!D7</f>
        <v>0</v>
      </c>
      <c r="E7" s="19">
        <f>'別紙4-2'!E7</f>
        <v>0</v>
      </c>
      <c r="F7" s="19">
        <f>'別紙4-2'!F7</f>
        <v>0</v>
      </c>
      <c r="G7" s="19">
        <f>'別紙4-1'!D7+'別紙4-2'!G7</f>
        <v>0</v>
      </c>
      <c r="H7" s="19">
        <f>'別紙4-1'!E7+'別紙4-2'!H7</f>
        <v>0</v>
      </c>
      <c r="I7" s="19">
        <f>'別紙4-1'!F7+'別紙4-2'!I7</f>
        <v>0</v>
      </c>
    </row>
    <row r="8" spans="1:9" ht="32.25" customHeight="1" x14ac:dyDescent="0.15">
      <c r="A8" s="44" t="s">
        <v>27</v>
      </c>
      <c r="B8" s="45"/>
      <c r="C8" s="14" t="s">
        <v>26</v>
      </c>
      <c r="D8" s="5">
        <f t="shared" ref="D8:I8" si="0">D6-D7</f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</row>
    <row r="9" spans="1:9" ht="32.25" customHeight="1" x14ac:dyDescent="0.15">
      <c r="A9" s="42" t="s">
        <v>14</v>
      </c>
      <c r="B9" s="43"/>
      <c r="C9" s="26" t="s">
        <v>29</v>
      </c>
      <c r="D9" s="19">
        <f>'別紙4-2'!D9</f>
        <v>0</v>
      </c>
      <c r="E9" s="19">
        <f>'別紙4-2'!E9</f>
        <v>0</v>
      </c>
      <c r="F9" s="19">
        <f>'別紙4-2'!F9</f>
        <v>0</v>
      </c>
      <c r="G9" s="19">
        <f>'別紙4-1'!D9+'別紙4-2'!G9</f>
        <v>0</v>
      </c>
      <c r="H9" s="19">
        <f>'別紙4-1'!E9+'別紙4-2'!H9</f>
        <v>0</v>
      </c>
      <c r="I9" s="19">
        <f>'別紙4-1'!F9+'別紙4-2'!I9</f>
        <v>0</v>
      </c>
    </row>
    <row r="10" spans="1:9" ht="32.25" customHeight="1" x14ac:dyDescent="0.15">
      <c r="A10" s="40" t="s">
        <v>15</v>
      </c>
      <c r="B10" s="41"/>
      <c r="C10" s="27" t="s">
        <v>30</v>
      </c>
      <c r="D10" s="19">
        <f>'別紙4-2'!D10</f>
        <v>0</v>
      </c>
      <c r="E10" s="19">
        <f>'別紙4-2'!E10</f>
        <v>0</v>
      </c>
      <c r="F10" s="19">
        <f>'別紙4-2'!F10</f>
        <v>0</v>
      </c>
      <c r="G10" s="19">
        <f>'別紙4-1'!D10+'別紙4-2'!G10</f>
        <v>0</v>
      </c>
      <c r="H10" s="19">
        <f>'別紙4-1'!E10+'別紙4-2'!H10</f>
        <v>0</v>
      </c>
      <c r="I10" s="19">
        <f>'別紙4-1'!F10+'別紙4-2'!I10</f>
        <v>0</v>
      </c>
    </row>
    <row r="11" spans="1:9" ht="32.25" customHeight="1" x14ac:dyDescent="0.15">
      <c r="A11" s="42" t="s">
        <v>16</v>
      </c>
      <c r="B11" s="43"/>
      <c r="C11" s="31" t="s">
        <v>28</v>
      </c>
      <c r="D11" s="19">
        <f>'別紙4-2'!D11</f>
        <v>0</v>
      </c>
      <c r="E11" s="19">
        <f>'別紙4-2'!E11</f>
        <v>0</v>
      </c>
      <c r="F11" s="19">
        <f>'別紙4-2'!F11</f>
        <v>0</v>
      </c>
      <c r="G11" s="19">
        <f>'別紙4-1'!D11+'別紙4-2'!G11</f>
        <v>0</v>
      </c>
      <c r="H11" s="19">
        <f>'別紙4-1'!E11+'別紙4-2'!H11</f>
        <v>0</v>
      </c>
      <c r="I11" s="19">
        <f>'別紙4-1'!F11+'別紙4-2'!I11</f>
        <v>0</v>
      </c>
    </row>
    <row r="12" spans="1:9" ht="32.25" customHeight="1" x14ac:dyDescent="0.15">
      <c r="A12" s="46" t="s">
        <v>17</v>
      </c>
      <c r="B12" s="47"/>
      <c r="C12" s="14" t="s">
        <v>32</v>
      </c>
      <c r="D12" s="5">
        <f t="shared" ref="D12:I12" si="1">D8-D9-D10-D11</f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</row>
    <row r="13" spans="1:9" ht="32.25" customHeight="1" x14ac:dyDescent="0.15">
      <c r="A13" s="42" t="s">
        <v>18</v>
      </c>
      <c r="B13" s="43"/>
      <c r="C13" s="13" t="s">
        <v>10</v>
      </c>
      <c r="D13" s="19">
        <f>'別紙4-2'!D13</f>
        <v>0</v>
      </c>
      <c r="E13" s="19">
        <f>'別紙4-2'!E13</f>
        <v>0</v>
      </c>
      <c r="F13" s="19">
        <f>'別紙4-2'!F13</f>
        <v>0</v>
      </c>
      <c r="G13" s="19">
        <f>'別紙4-1'!D13+'別紙4-2'!G13</f>
        <v>0</v>
      </c>
      <c r="H13" s="19">
        <f>'別紙4-1'!E13+'別紙4-2'!H13</f>
        <v>0</v>
      </c>
      <c r="I13" s="19">
        <f>'別紙4-1'!F13+'別紙4-2'!I13</f>
        <v>0</v>
      </c>
    </row>
    <row r="14" spans="1:9" ht="32.25" customHeight="1" thickBot="1" x14ac:dyDescent="0.2">
      <c r="A14" s="33" t="s">
        <v>19</v>
      </c>
      <c r="B14" s="34"/>
      <c r="C14" s="16" t="s">
        <v>11</v>
      </c>
      <c r="D14" s="19">
        <f>'別紙4-2'!D14</f>
        <v>0</v>
      </c>
      <c r="E14" s="19">
        <f>'別紙4-2'!E14</f>
        <v>0</v>
      </c>
      <c r="F14" s="19">
        <f>'別紙4-2'!F14</f>
        <v>0</v>
      </c>
      <c r="G14" s="19">
        <f>'別紙4-1'!D14+'別紙4-2'!G14</f>
        <v>0</v>
      </c>
      <c r="H14" s="19">
        <f>'別紙4-1'!E14+'別紙4-2'!H14</f>
        <v>0</v>
      </c>
      <c r="I14" s="19">
        <f>'別紙4-1'!F14+'別紙4-2'!I14</f>
        <v>0</v>
      </c>
    </row>
    <row r="15" spans="1:9" ht="32.25" customHeight="1" thickBot="1" x14ac:dyDescent="0.2">
      <c r="A15" s="38" t="s">
        <v>20</v>
      </c>
      <c r="B15" s="39"/>
      <c r="C15" s="17" t="s">
        <v>33</v>
      </c>
      <c r="D15" s="18">
        <f t="shared" ref="D15:I15" si="2">D12+D13-D14</f>
        <v>0</v>
      </c>
      <c r="E15" s="18">
        <f t="shared" si="2"/>
        <v>0</v>
      </c>
      <c r="F15" s="18">
        <f t="shared" si="2"/>
        <v>0</v>
      </c>
      <c r="G15" s="18">
        <f t="shared" si="2"/>
        <v>0</v>
      </c>
      <c r="H15" s="18">
        <f t="shared" si="2"/>
        <v>0</v>
      </c>
      <c r="I15" s="29">
        <f t="shared" si="2"/>
        <v>0</v>
      </c>
    </row>
    <row r="16" spans="1:9" ht="32.25" customHeight="1" thickBot="1" x14ac:dyDescent="0.2">
      <c r="A16" s="38" t="s">
        <v>21</v>
      </c>
      <c r="B16" s="39"/>
      <c r="C16" s="17" t="s">
        <v>34</v>
      </c>
      <c r="D16" s="18">
        <f t="shared" ref="D16:I16" si="3">D12+D9+D10</f>
        <v>0</v>
      </c>
      <c r="E16" s="18">
        <f t="shared" si="3"/>
        <v>0</v>
      </c>
      <c r="F16" s="18">
        <f t="shared" si="3"/>
        <v>0</v>
      </c>
      <c r="G16" s="18">
        <f t="shared" si="3"/>
        <v>0</v>
      </c>
      <c r="H16" s="18">
        <f t="shared" si="3"/>
        <v>0</v>
      </c>
      <c r="I16" s="29">
        <f t="shared" si="3"/>
        <v>0</v>
      </c>
    </row>
    <row r="17" spans="1:9" x14ac:dyDescent="0.15">
      <c r="A17" s="1" t="s">
        <v>0</v>
      </c>
      <c r="B17" s="1"/>
      <c r="C17" s="2"/>
      <c r="D17" s="3"/>
      <c r="E17" s="3"/>
      <c r="F17" s="3"/>
      <c r="G17" s="3"/>
      <c r="H17" s="3"/>
      <c r="I17" s="3"/>
    </row>
    <row r="18" spans="1:9" x14ac:dyDescent="0.15">
      <c r="A18" s="28" t="s">
        <v>31</v>
      </c>
      <c r="B18" s="1"/>
      <c r="C18" s="2"/>
      <c r="D18" s="3"/>
      <c r="E18" s="3"/>
      <c r="F18" s="3"/>
      <c r="G18" s="3"/>
      <c r="H18" s="3"/>
      <c r="I18" s="3"/>
    </row>
    <row r="19" spans="1:9" x14ac:dyDescent="0.15">
      <c r="A19" s="15"/>
      <c r="B19" s="15"/>
    </row>
    <row r="20" spans="1:9" x14ac:dyDescent="0.15">
      <c r="A20" s="15"/>
      <c r="B20" s="15"/>
    </row>
    <row r="21" spans="1:9" x14ac:dyDescent="0.15">
      <c r="A21" s="15"/>
      <c r="B21" s="15"/>
    </row>
    <row r="23" spans="1:9" x14ac:dyDescent="0.15">
      <c r="A23" s="32" t="s">
        <v>38</v>
      </c>
    </row>
    <row r="24" spans="1:9" x14ac:dyDescent="0.15">
      <c r="A24" s="35" t="s">
        <v>39</v>
      </c>
      <c r="B24" s="35"/>
      <c r="C24" s="35"/>
      <c r="D24" s="35" t="s">
        <v>40</v>
      </c>
      <c r="E24" s="35"/>
      <c r="F24" s="35"/>
      <c r="G24" s="35"/>
      <c r="H24" s="35"/>
      <c r="I24" s="35"/>
    </row>
    <row r="25" spans="1:9" x14ac:dyDescent="0.15">
      <c r="A25" s="36" t="s">
        <v>41</v>
      </c>
      <c r="B25" s="36"/>
      <c r="C25" s="36"/>
      <c r="D25" s="37" t="s">
        <v>42</v>
      </c>
      <c r="E25" s="37"/>
      <c r="F25" s="37"/>
      <c r="G25" s="37"/>
      <c r="H25" s="37"/>
      <c r="I25" s="37"/>
    </row>
    <row r="26" spans="1:9" x14ac:dyDescent="0.15">
      <c r="A26" s="36"/>
      <c r="B26" s="36"/>
      <c r="C26" s="36"/>
      <c r="D26" s="37"/>
      <c r="E26" s="37"/>
      <c r="F26" s="37"/>
      <c r="G26" s="37"/>
      <c r="H26" s="37"/>
      <c r="I26" s="37"/>
    </row>
    <row r="27" spans="1:9" x14ac:dyDescent="0.15">
      <c r="A27" s="36"/>
      <c r="B27" s="36"/>
      <c r="C27" s="36"/>
      <c r="D27" s="37"/>
      <c r="E27" s="37"/>
      <c r="F27" s="37"/>
      <c r="G27" s="37"/>
      <c r="H27" s="37"/>
      <c r="I27" s="37"/>
    </row>
    <row r="28" spans="1:9" x14ac:dyDescent="0.15">
      <c r="A28" s="36"/>
      <c r="B28" s="36"/>
      <c r="C28" s="36"/>
      <c r="D28" s="37"/>
      <c r="E28" s="37"/>
      <c r="F28" s="37"/>
      <c r="G28" s="37"/>
      <c r="H28" s="37"/>
      <c r="I28" s="37"/>
    </row>
    <row r="29" spans="1:9" x14ac:dyDescent="0.15">
      <c r="A29" s="36"/>
      <c r="B29" s="36"/>
      <c r="C29" s="36"/>
      <c r="D29" s="37"/>
      <c r="E29" s="37"/>
      <c r="F29" s="37"/>
      <c r="G29" s="37"/>
      <c r="H29" s="37"/>
      <c r="I29" s="37"/>
    </row>
    <row r="30" spans="1:9" x14ac:dyDescent="0.15">
      <c r="A30" s="36"/>
      <c r="B30" s="36"/>
      <c r="C30" s="36"/>
      <c r="D30" s="37"/>
      <c r="E30" s="37"/>
      <c r="F30" s="37"/>
      <c r="G30" s="37"/>
      <c r="H30" s="37"/>
      <c r="I30" s="37"/>
    </row>
    <row r="31" spans="1:9" x14ac:dyDescent="0.15">
      <c r="A31" s="36"/>
      <c r="B31" s="36"/>
      <c r="C31" s="36"/>
      <c r="D31" s="37"/>
      <c r="E31" s="37"/>
      <c r="F31" s="37"/>
      <c r="G31" s="37"/>
      <c r="H31" s="37"/>
      <c r="I31" s="37"/>
    </row>
    <row r="32" spans="1:9" x14ac:dyDescent="0.15">
      <c r="A32" s="36"/>
      <c r="B32" s="36"/>
      <c r="C32" s="36"/>
      <c r="D32" s="37"/>
      <c r="E32" s="37"/>
      <c r="F32" s="37"/>
      <c r="G32" s="37"/>
      <c r="H32" s="37"/>
      <c r="I32" s="37"/>
    </row>
    <row r="33" spans="1:9" x14ac:dyDescent="0.15">
      <c r="A33" s="36"/>
      <c r="B33" s="36"/>
      <c r="C33" s="36"/>
      <c r="D33" s="37"/>
      <c r="E33" s="37"/>
      <c r="F33" s="37"/>
      <c r="G33" s="37"/>
      <c r="H33" s="37"/>
      <c r="I33" s="37"/>
    </row>
    <row r="34" spans="1:9" x14ac:dyDescent="0.15">
      <c r="A34" s="36"/>
      <c r="B34" s="36"/>
      <c r="C34" s="36"/>
      <c r="D34" s="37"/>
      <c r="E34" s="37"/>
      <c r="F34" s="37"/>
      <c r="G34" s="37"/>
      <c r="H34" s="37"/>
      <c r="I34" s="37"/>
    </row>
    <row r="35" spans="1:9" x14ac:dyDescent="0.15">
      <c r="A35" s="36"/>
      <c r="B35" s="36"/>
      <c r="C35" s="36"/>
      <c r="D35" s="37"/>
      <c r="E35" s="37"/>
      <c r="F35" s="37"/>
      <c r="G35" s="37"/>
      <c r="H35" s="37"/>
      <c r="I35" s="37"/>
    </row>
    <row r="36" spans="1:9" x14ac:dyDescent="0.15">
      <c r="A36" s="36"/>
      <c r="B36" s="36"/>
      <c r="C36" s="36"/>
      <c r="D36" s="37"/>
      <c r="E36" s="37"/>
      <c r="F36" s="37"/>
      <c r="G36" s="37"/>
      <c r="H36" s="37"/>
      <c r="I36" s="37"/>
    </row>
    <row r="37" spans="1:9" x14ac:dyDescent="0.15">
      <c r="A37" s="36"/>
      <c r="B37" s="36"/>
      <c r="C37" s="36"/>
      <c r="D37" s="37"/>
      <c r="E37" s="37"/>
      <c r="F37" s="37"/>
      <c r="G37" s="37"/>
      <c r="H37" s="37"/>
      <c r="I37" s="37"/>
    </row>
    <row r="38" spans="1:9" x14ac:dyDescent="0.15">
      <c r="A38" s="36"/>
      <c r="B38" s="36"/>
      <c r="C38" s="36"/>
      <c r="D38" s="37"/>
      <c r="E38" s="37"/>
      <c r="F38" s="37"/>
      <c r="G38" s="37"/>
      <c r="H38" s="37"/>
      <c r="I38" s="37"/>
    </row>
    <row r="39" spans="1:9" x14ac:dyDescent="0.15">
      <c r="A39" s="36"/>
      <c r="B39" s="36"/>
      <c r="C39" s="36"/>
      <c r="D39" s="37"/>
      <c r="E39" s="37"/>
      <c r="F39" s="37"/>
      <c r="G39" s="37"/>
      <c r="H39" s="37"/>
      <c r="I39" s="37"/>
    </row>
    <row r="40" spans="1:9" x14ac:dyDescent="0.15">
      <c r="A40" s="36"/>
      <c r="B40" s="36"/>
      <c r="C40" s="36"/>
      <c r="D40" s="37"/>
      <c r="E40" s="37"/>
      <c r="F40" s="37"/>
      <c r="G40" s="37"/>
      <c r="H40" s="37"/>
      <c r="I40" s="37"/>
    </row>
  </sheetData>
  <mergeCells count="15">
    <mergeCell ref="D24:I24"/>
    <mergeCell ref="A25:C40"/>
    <mergeCell ref="D25:I40"/>
    <mergeCell ref="A24:C24"/>
    <mergeCell ref="A13:B13"/>
    <mergeCell ref="A10:B10"/>
    <mergeCell ref="A11:B11"/>
    <mergeCell ref="A16:B16"/>
    <mergeCell ref="A14:B14"/>
    <mergeCell ref="A15:B15"/>
    <mergeCell ref="A6:B6"/>
    <mergeCell ref="A7:B7"/>
    <mergeCell ref="A8:B8"/>
    <mergeCell ref="A9:B9"/>
    <mergeCell ref="A12:B12"/>
  </mergeCells>
  <phoneticPr fontId="2"/>
  <pageMargins left="0.70866141732283472" right="0.39370078740157483" top="0.39370078740157483" bottom="0.3937007874015748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1EC2-7382-4459-BCFD-C942AD64FD83}">
  <sheetPr>
    <pageSetUpPr fitToPage="1"/>
  </sheetPr>
  <dimension ref="B2:O70"/>
  <sheetViews>
    <sheetView zoomScaleNormal="100" workbookViewId="0"/>
  </sheetViews>
  <sheetFormatPr defaultRowHeight="14.25" x14ac:dyDescent="0.15"/>
  <cols>
    <col min="1" max="1" width="3.125" style="51" customWidth="1"/>
    <col min="2" max="2" width="1.5" style="51" customWidth="1"/>
    <col min="3" max="3" width="10.875" style="51" customWidth="1"/>
    <col min="4" max="4" width="9" style="51"/>
    <col min="5" max="5" width="9.125" style="51" customWidth="1"/>
    <col min="6" max="6" width="10.25" style="51" customWidth="1"/>
    <col min="7" max="7" width="11.25" style="51" customWidth="1"/>
    <col min="8" max="8" width="12.375" style="51" customWidth="1"/>
    <col min="9" max="9" width="14.125" style="51" customWidth="1"/>
    <col min="10" max="10" width="13.75" style="51" customWidth="1"/>
    <col min="11" max="11" width="2.625" style="51" customWidth="1"/>
    <col min="12" max="12" width="11" style="51" customWidth="1"/>
    <col min="13" max="13" width="14.375" style="51" customWidth="1"/>
    <col min="14" max="14" width="16.25" style="51" customWidth="1"/>
    <col min="15" max="15" width="1.5" style="51" customWidth="1"/>
    <col min="16" max="16384" width="9" style="51"/>
  </cols>
  <sheetData>
    <row r="2" spans="2:15" ht="9" customHeight="1" x14ac:dyDescent="0.15">
      <c r="B2" s="48" t="s">
        <v>43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2:15" ht="21" customHeight="1" x14ac:dyDescent="0.15">
      <c r="B3" s="52"/>
      <c r="C3" s="51" t="s">
        <v>44</v>
      </c>
      <c r="O3" s="53"/>
    </row>
    <row r="4" spans="2:15" ht="21" customHeight="1" x14ac:dyDescent="0.15">
      <c r="B4" s="52"/>
      <c r="C4" s="54" t="s">
        <v>45</v>
      </c>
      <c r="D4" s="55"/>
      <c r="O4" s="53"/>
    </row>
    <row r="5" spans="2:15" ht="21" customHeight="1" x14ac:dyDescent="0.15">
      <c r="B5" s="52"/>
      <c r="C5" s="56" t="s">
        <v>46</v>
      </c>
      <c r="D5" s="56" t="s">
        <v>47</v>
      </c>
      <c r="E5" s="56" t="s">
        <v>48</v>
      </c>
      <c r="F5" s="56" t="s">
        <v>49</v>
      </c>
      <c r="G5" s="56" t="s">
        <v>50</v>
      </c>
      <c r="H5" s="56" t="s">
        <v>51</v>
      </c>
      <c r="I5" s="57"/>
      <c r="L5" s="58" t="s">
        <v>52</v>
      </c>
      <c r="M5" s="58"/>
      <c r="N5" s="59">
        <f>H9+H16</f>
        <v>0</v>
      </c>
      <c r="O5" s="53"/>
    </row>
    <row r="6" spans="2:15" ht="21" customHeight="1" x14ac:dyDescent="0.15">
      <c r="B6" s="52"/>
      <c r="C6" s="60" t="s">
        <v>53</v>
      </c>
      <c r="D6" s="61"/>
      <c r="E6" s="61"/>
      <c r="F6" s="61">
        <v>17</v>
      </c>
      <c r="G6" s="61">
        <f>D6*E6*F6</f>
        <v>0</v>
      </c>
      <c r="H6" s="61">
        <f>G6*12</f>
        <v>0</v>
      </c>
      <c r="I6" s="62"/>
      <c r="L6" s="63" t="s">
        <v>54</v>
      </c>
      <c r="M6" s="58"/>
      <c r="N6" s="61">
        <f>N5*0.4</f>
        <v>0</v>
      </c>
      <c r="O6" s="53"/>
    </row>
    <row r="7" spans="2:15" ht="21" customHeight="1" x14ac:dyDescent="0.15">
      <c r="B7" s="52"/>
      <c r="C7" s="60" t="s">
        <v>55</v>
      </c>
      <c r="D7" s="61"/>
      <c r="E7" s="61"/>
      <c r="F7" s="61">
        <v>8</v>
      </c>
      <c r="G7" s="61">
        <f t="shared" ref="G7:G8" si="0">D7*E7*F7</f>
        <v>0</v>
      </c>
      <c r="H7" s="61">
        <f t="shared" ref="H7:H8" si="1">G7*12</f>
        <v>0</v>
      </c>
      <c r="I7" s="62"/>
      <c r="L7" s="64" t="s">
        <v>56</v>
      </c>
      <c r="M7" s="64"/>
      <c r="N7" s="65">
        <f>N5-N6</f>
        <v>0</v>
      </c>
      <c r="O7" s="53"/>
    </row>
    <row r="8" spans="2:15" ht="21" customHeight="1" x14ac:dyDescent="0.15">
      <c r="B8" s="52"/>
      <c r="C8" s="66"/>
      <c r="D8" s="61"/>
      <c r="E8" s="61"/>
      <c r="F8" s="61"/>
      <c r="G8" s="61">
        <f t="shared" si="0"/>
        <v>0</v>
      </c>
      <c r="H8" s="61">
        <f t="shared" si="1"/>
        <v>0</v>
      </c>
      <c r="I8" s="62"/>
      <c r="L8" s="66" t="s">
        <v>57</v>
      </c>
      <c r="M8" s="66" t="s">
        <v>58</v>
      </c>
      <c r="N8" s="61"/>
      <c r="O8" s="53"/>
    </row>
    <row r="9" spans="2:15" ht="21" customHeight="1" x14ac:dyDescent="0.15">
      <c r="B9" s="52"/>
      <c r="C9" s="64" t="s">
        <v>59</v>
      </c>
      <c r="D9" s="64"/>
      <c r="E9" s="65">
        <f>SUM(E6:E8)</f>
        <v>0</v>
      </c>
      <c r="F9" s="65">
        <f>SUM(F6:F8)</f>
        <v>25</v>
      </c>
      <c r="G9" s="65">
        <f>SUM(G6:G8)</f>
        <v>0</v>
      </c>
      <c r="H9" s="65">
        <f>SUM(H6:H8)</f>
        <v>0</v>
      </c>
      <c r="I9" s="67"/>
      <c r="L9" s="66"/>
      <c r="M9" s="66" t="s">
        <v>60</v>
      </c>
      <c r="N9" s="61">
        <f>J22</f>
        <v>0</v>
      </c>
      <c r="O9" s="53"/>
    </row>
    <row r="10" spans="2:15" ht="21" customHeight="1" x14ac:dyDescent="0.15">
      <c r="B10" s="52"/>
      <c r="L10" s="66"/>
      <c r="M10" s="66" t="s">
        <v>61</v>
      </c>
      <c r="N10" s="61"/>
      <c r="O10" s="53"/>
    </row>
    <row r="11" spans="2:15" ht="21" customHeight="1" x14ac:dyDescent="0.15">
      <c r="B11" s="52"/>
      <c r="C11" s="54" t="s">
        <v>45</v>
      </c>
      <c r="D11" s="55"/>
      <c r="L11" s="66"/>
      <c r="M11" s="66" t="s">
        <v>62</v>
      </c>
      <c r="N11" s="61"/>
      <c r="O11" s="53"/>
    </row>
    <row r="12" spans="2:15" ht="21" customHeight="1" x14ac:dyDescent="0.15">
      <c r="B12" s="52"/>
      <c r="C12" s="56" t="s">
        <v>46</v>
      </c>
      <c r="D12" s="56" t="s">
        <v>47</v>
      </c>
      <c r="E12" s="56" t="s">
        <v>48</v>
      </c>
      <c r="F12" s="56" t="s">
        <v>49</v>
      </c>
      <c r="G12" s="56" t="s">
        <v>50</v>
      </c>
      <c r="H12" s="56" t="s">
        <v>51</v>
      </c>
      <c r="I12" s="57"/>
      <c r="J12" s="68"/>
      <c r="L12" s="66"/>
      <c r="M12" s="69" t="s">
        <v>63</v>
      </c>
      <c r="N12" s="61"/>
      <c r="O12" s="53"/>
    </row>
    <row r="13" spans="2:15" ht="21" customHeight="1" x14ac:dyDescent="0.15">
      <c r="B13" s="52"/>
      <c r="C13" s="60" t="s">
        <v>53</v>
      </c>
      <c r="D13" s="61"/>
      <c r="E13" s="61"/>
      <c r="F13" s="61"/>
      <c r="G13" s="61">
        <f>D13*E13*F13</f>
        <v>0</v>
      </c>
      <c r="H13" s="61">
        <f>G13*12</f>
        <v>0</v>
      </c>
      <c r="I13" s="62"/>
      <c r="J13" s="70"/>
      <c r="L13" s="66"/>
      <c r="M13" s="66" t="s">
        <v>64</v>
      </c>
      <c r="N13" s="61"/>
      <c r="O13" s="53"/>
    </row>
    <row r="14" spans="2:15" ht="21" customHeight="1" x14ac:dyDescent="0.15">
      <c r="B14" s="52"/>
      <c r="C14" s="60" t="s">
        <v>55</v>
      </c>
      <c r="D14" s="61"/>
      <c r="E14" s="61"/>
      <c r="F14" s="61"/>
      <c r="G14" s="61">
        <f t="shared" ref="G14:G15" si="2">D14*E14*F14</f>
        <v>0</v>
      </c>
      <c r="H14" s="61">
        <f t="shared" ref="H14:H15" si="3">G14*12</f>
        <v>0</v>
      </c>
      <c r="I14" s="62"/>
      <c r="J14" s="70"/>
      <c r="L14" s="66"/>
      <c r="M14" s="66" t="s">
        <v>65</v>
      </c>
      <c r="N14" s="61"/>
      <c r="O14" s="53"/>
    </row>
    <row r="15" spans="2:15" ht="21" customHeight="1" x14ac:dyDescent="0.15">
      <c r="B15" s="52"/>
      <c r="C15" s="66"/>
      <c r="D15" s="61"/>
      <c r="E15" s="61"/>
      <c r="F15" s="61"/>
      <c r="G15" s="61">
        <f t="shared" si="2"/>
        <v>0</v>
      </c>
      <c r="H15" s="61">
        <f t="shared" si="3"/>
        <v>0</v>
      </c>
      <c r="I15" s="62"/>
      <c r="J15" s="70"/>
      <c r="L15" s="66"/>
      <c r="M15" s="66" t="s">
        <v>66</v>
      </c>
      <c r="N15" s="61"/>
      <c r="O15" s="53"/>
    </row>
    <row r="16" spans="2:15" ht="21" customHeight="1" x14ac:dyDescent="0.15">
      <c r="B16" s="52"/>
      <c r="C16" s="64" t="s">
        <v>59</v>
      </c>
      <c r="D16" s="64"/>
      <c r="E16" s="65">
        <f>SUM(E13:E15)</f>
        <v>0</v>
      </c>
      <c r="F16" s="65">
        <f>SUM(F13:F15)</f>
        <v>0</v>
      </c>
      <c r="G16" s="65">
        <f>SUM(G13:G15)</f>
        <v>0</v>
      </c>
      <c r="H16" s="65">
        <f>SUM(H13:H15)</f>
        <v>0</v>
      </c>
      <c r="I16" s="67"/>
      <c r="J16" s="70"/>
      <c r="L16" s="66"/>
      <c r="M16" s="66" t="s">
        <v>67</v>
      </c>
      <c r="N16" s="61"/>
      <c r="O16" s="53"/>
    </row>
    <row r="17" spans="2:15" ht="21" customHeight="1" x14ac:dyDescent="0.15">
      <c r="B17" s="52"/>
      <c r="C17" s="51" t="s">
        <v>68</v>
      </c>
      <c r="L17" s="66"/>
      <c r="M17" s="71" t="s">
        <v>69</v>
      </c>
      <c r="N17" s="61"/>
      <c r="O17" s="53"/>
    </row>
    <row r="18" spans="2:15" ht="21" customHeight="1" x14ac:dyDescent="0.15">
      <c r="B18" s="52"/>
      <c r="C18" s="56" t="s">
        <v>46</v>
      </c>
      <c r="D18" s="56" t="s">
        <v>70</v>
      </c>
      <c r="E18" s="56" t="s">
        <v>71</v>
      </c>
      <c r="F18" s="56" t="s">
        <v>72</v>
      </c>
      <c r="G18" s="56" t="s">
        <v>49</v>
      </c>
      <c r="H18" s="56" t="s">
        <v>73</v>
      </c>
      <c r="I18" s="56" t="s">
        <v>74</v>
      </c>
      <c r="J18" s="56" t="s">
        <v>75</v>
      </c>
      <c r="L18" s="66"/>
      <c r="M18" s="66" t="s">
        <v>59</v>
      </c>
      <c r="N18" s="61">
        <f>SUM(N8:N17)</f>
        <v>0</v>
      </c>
      <c r="O18" s="53"/>
    </row>
    <row r="19" spans="2:15" ht="21" customHeight="1" x14ac:dyDescent="0.15">
      <c r="B19" s="52"/>
      <c r="C19" s="60" t="s">
        <v>53</v>
      </c>
      <c r="D19" s="61"/>
      <c r="E19" s="61"/>
      <c r="F19" s="61"/>
      <c r="G19" s="61">
        <v>17</v>
      </c>
      <c r="H19" s="61">
        <f t="shared" ref="H19:H20" si="4">D19*E19*F19</f>
        <v>0</v>
      </c>
      <c r="I19" s="61">
        <f t="shared" ref="I19:I20" si="5">H19*G19</f>
        <v>0</v>
      </c>
      <c r="J19" s="61">
        <f>I19*12</f>
        <v>0</v>
      </c>
      <c r="L19" s="64" t="s">
        <v>76</v>
      </c>
      <c r="M19" s="64"/>
      <c r="N19" s="72">
        <f>N7-N18</f>
        <v>0</v>
      </c>
      <c r="O19" s="53"/>
    </row>
    <row r="20" spans="2:15" ht="21" customHeight="1" x14ac:dyDescent="0.15">
      <c r="B20" s="52"/>
      <c r="C20" s="60" t="s">
        <v>55</v>
      </c>
      <c r="D20" s="61"/>
      <c r="E20" s="61"/>
      <c r="F20" s="61"/>
      <c r="G20" s="61">
        <v>8</v>
      </c>
      <c r="H20" s="61">
        <f t="shared" si="4"/>
        <v>0</v>
      </c>
      <c r="I20" s="61">
        <f t="shared" si="5"/>
        <v>0</v>
      </c>
      <c r="J20" s="61">
        <f>I20*12</f>
        <v>0</v>
      </c>
      <c r="L20" s="73" t="s">
        <v>77</v>
      </c>
      <c r="M20" s="74"/>
      <c r="N20" s="75">
        <v>0</v>
      </c>
      <c r="O20" s="53"/>
    </row>
    <row r="21" spans="2:15" ht="21" customHeight="1" x14ac:dyDescent="0.15">
      <c r="B21" s="52"/>
      <c r="C21" s="60" t="s">
        <v>78</v>
      </c>
      <c r="D21" s="76" t="s">
        <v>79</v>
      </c>
      <c r="E21" s="76" t="s">
        <v>79</v>
      </c>
      <c r="F21" s="77"/>
      <c r="G21" s="76" t="s">
        <v>79</v>
      </c>
      <c r="H21" s="76" t="s">
        <v>79</v>
      </c>
      <c r="I21" s="61"/>
      <c r="J21" s="61">
        <f>I21*12</f>
        <v>0</v>
      </c>
      <c r="L21" s="60" t="s">
        <v>80</v>
      </c>
      <c r="M21" s="60" t="s">
        <v>81</v>
      </c>
      <c r="N21" s="75"/>
      <c r="O21" s="53"/>
    </row>
    <row r="22" spans="2:15" ht="21" customHeight="1" x14ac:dyDescent="0.15">
      <c r="B22" s="52"/>
      <c r="C22" s="78" t="s">
        <v>59</v>
      </c>
      <c r="D22" s="79"/>
      <c r="E22" s="79"/>
      <c r="F22" s="79"/>
      <c r="G22" s="80"/>
      <c r="H22" s="65">
        <f>SUM(H19:H21)</f>
        <v>0</v>
      </c>
      <c r="I22" s="65">
        <f>SUM(I19:I21)</f>
        <v>0</v>
      </c>
      <c r="J22" s="65">
        <f>SUM(J19:J21)</f>
        <v>0</v>
      </c>
      <c r="L22" s="78" t="s">
        <v>82</v>
      </c>
      <c r="M22" s="80"/>
      <c r="N22" s="72">
        <f>N19+N20-N21</f>
        <v>0</v>
      </c>
      <c r="O22" s="53"/>
    </row>
    <row r="23" spans="2:15" ht="7.5" customHeight="1" x14ac:dyDescent="0.15"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3"/>
    </row>
    <row r="24" spans="2:15" ht="6" customHeight="1" x14ac:dyDescent="0.15"/>
    <row r="25" spans="2:15" ht="9" customHeight="1" x14ac:dyDescent="0.15"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0"/>
    </row>
    <row r="26" spans="2:15" ht="16.5" customHeight="1" x14ac:dyDescent="0.15">
      <c r="B26" s="52"/>
      <c r="C26" s="51" t="s">
        <v>83</v>
      </c>
      <c r="O26" s="53"/>
    </row>
    <row r="27" spans="2:15" ht="19.5" customHeight="1" x14ac:dyDescent="0.15">
      <c r="B27" s="52"/>
      <c r="C27" s="54" t="s">
        <v>45</v>
      </c>
      <c r="D27" s="55"/>
      <c r="O27" s="53"/>
    </row>
    <row r="28" spans="2:15" ht="19.5" customHeight="1" x14ac:dyDescent="0.15">
      <c r="B28" s="52"/>
      <c r="C28" s="56" t="s">
        <v>46</v>
      </c>
      <c r="D28" s="56" t="s">
        <v>47</v>
      </c>
      <c r="E28" s="56" t="s">
        <v>48</v>
      </c>
      <c r="F28" s="56" t="s">
        <v>49</v>
      </c>
      <c r="G28" s="56" t="s">
        <v>50</v>
      </c>
      <c r="H28" s="56" t="s">
        <v>51</v>
      </c>
      <c r="I28" s="57"/>
      <c r="L28" s="58" t="s">
        <v>52</v>
      </c>
      <c r="M28" s="58"/>
      <c r="N28" s="59">
        <f>H32+H38</f>
        <v>0</v>
      </c>
      <c r="O28" s="53"/>
    </row>
    <row r="29" spans="2:15" ht="19.5" customHeight="1" x14ac:dyDescent="0.15">
      <c r="B29" s="52"/>
      <c r="C29" s="60" t="s">
        <v>53</v>
      </c>
      <c r="D29" s="61"/>
      <c r="E29" s="61"/>
      <c r="F29" s="61">
        <v>17</v>
      </c>
      <c r="G29" s="61">
        <f>D29*E29*F29</f>
        <v>0</v>
      </c>
      <c r="H29" s="61">
        <f>G29*12</f>
        <v>0</v>
      </c>
      <c r="I29" s="62"/>
      <c r="L29" s="63" t="s">
        <v>54</v>
      </c>
      <c r="M29" s="58"/>
      <c r="N29" s="61">
        <f>N28*0.4</f>
        <v>0</v>
      </c>
      <c r="O29" s="53"/>
    </row>
    <row r="30" spans="2:15" ht="19.5" customHeight="1" x14ac:dyDescent="0.15">
      <c r="B30" s="52"/>
      <c r="C30" s="60" t="s">
        <v>55</v>
      </c>
      <c r="D30" s="61"/>
      <c r="E30" s="61"/>
      <c r="F30" s="61">
        <v>8</v>
      </c>
      <c r="G30" s="61">
        <f t="shared" ref="G30:G31" si="6">D30*E30*F30</f>
        <v>0</v>
      </c>
      <c r="H30" s="61">
        <f t="shared" ref="H30:H31" si="7">G30*12</f>
        <v>0</v>
      </c>
      <c r="I30" s="62"/>
      <c r="L30" s="64" t="s">
        <v>56</v>
      </c>
      <c r="M30" s="64"/>
      <c r="N30" s="65">
        <f>N28-N29</f>
        <v>0</v>
      </c>
      <c r="O30" s="53"/>
    </row>
    <row r="31" spans="2:15" ht="19.5" customHeight="1" x14ac:dyDescent="0.15">
      <c r="B31" s="52"/>
      <c r="C31" s="66"/>
      <c r="D31" s="61"/>
      <c r="E31" s="61"/>
      <c r="F31" s="61"/>
      <c r="G31" s="61">
        <f t="shared" si="6"/>
        <v>0</v>
      </c>
      <c r="H31" s="61">
        <f t="shared" si="7"/>
        <v>0</v>
      </c>
      <c r="I31" s="62"/>
      <c r="L31" s="66" t="s">
        <v>57</v>
      </c>
      <c r="M31" s="66" t="s">
        <v>58</v>
      </c>
      <c r="N31" s="61"/>
      <c r="O31" s="53"/>
    </row>
    <row r="32" spans="2:15" ht="19.5" customHeight="1" x14ac:dyDescent="0.15">
      <c r="B32" s="52"/>
      <c r="C32" s="64" t="s">
        <v>59</v>
      </c>
      <c r="D32" s="64"/>
      <c r="E32" s="65">
        <f>SUM(E29:E31)</f>
        <v>0</v>
      </c>
      <c r="F32" s="65">
        <f>SUM(F29:F31)</f>
        <v>25</v>
      </c>
      <c r="G32" s="65">
        <f>SUM(G29:G31)</f>
        <v>0</v>
      </c>
      <c r="H32" s="65">
        <f>SUM(H29:H31)</f>
        <v>0</v>
      </c>
      <c r="I32" s="67"/>
      <c r="L32" s="66"/>
      <c r="M32" s="66" t="s">
        <v>60</v>
      </c>
      <c r="N32" s="61">
        <f>J45</f>
        <v>0</v>
      </c>
      <c r="O32" s="53"/>
    </row>
    <row r="33" spans="2:15" ht="19.5" customHeight="1" x14ac:dyDescent="0.15">
      <c r="B33" s="52"/>
      <c r="C33" s="54" t="s">
        <v>45</v>
      </c>
      <c r="D33" s="84"/>
      <c r="E33" s="85"/>
      <c r="F33" s="85"/>
      <c r="G33" s="85"/>
      <c r="H33" s="85"/>
      <c r="L33" s="66"/>
      <c r="M33" s="66" t="s">
        <v>61</v>
      </c>
      <c r="N33" s="61"/>
      <c r="O33" s="53"/>
    </row>
    <row r="34" spans="2:15" ht="19.5" customHeight="1" x14ac:dyDescent="0.15">
      <c r="B34" s="52"/>
      <c r="C34" s="56" t="s">
        <v>46</v>
      </c>
      <c r="D34" s="56" t="s">
        <v>47</v>
      </c>
      <c r="E34" s="56" t="s">
        <v>48</v>
      </c>
      <c r="F34" s="56" t="s">
        <v>49</v>
      </c>
      <c r="G34" s="56" t="s">
        <v>50</v>
      </c>
      <c r="H34" s="56" t="s">
        <v>51</v>
      </c>
      <c r="I34" s="57"/>
      <c r="L34" s="66"/>
      <c r="M34" s="66" t="s">
        <v>62</v>
      </c>
      <c r="N34" s="61"/>
      <c r="O34" s="53"/>
    </row>
    <row r="35" spans="2:15" ht="19.5" customHeight="1" x14ac:dyDescent="0.15">
      <c r="B35" s="52"/>
      <c r="C35" s="60" t="s">
        <v>53</v>
      </c>
      <c r="D35" s="61"/>
      <c r="E35" s="61"/>
      <c r="F35" s="61"/>
      <c r="G35" s="61">
        <f>D35*E35*F35</f>
        <v>0</v>
      </c>
      <c r="H35" s="61">
        <f>G35*12</f>
        <v>0</v>
      </c>
      <c r="I35" s="62"/>
      <c r="L35" s="66"/>
      <c r="M35" s="69" t="s">
        <v>63</v>
      </c>
      <c r="N35" s="61"/>
      <c r="O35" s="53"/>
    </row>
    <row r="36" spans="2:15" ht="19.5" customHeight="1" x14ac:dyDescent="0.15">
      <c r="B36" s="52"/>
      <c r="C36" s="60" t="s">
        <v>55</v>
      </c>
      <c r="D36" s="61"/>
      <c r="E36" s="61"/>
      <c r="F36" s="61"/>
      <c r="G36" s="61">
        <f t="shared" ref="G36:G37" si="8">D36*E36*F36</f>
        <v>0</v>
      </c>
      <c r="H36" s="61">
        <f t="shared" ref="H36:H37" si="9">G36*12</f>
        <v>0</v>
      </c>
      <c r="I36" s="62"/>
      <c r="L36" s="66"/>
      <c r="M36" s="66" t="s">
        <v>64</v>
      </c>
      <c r="N36" s="61"/>
      <c r="O36" s="53"/>
    </row>
    <row r="37" spans="2:15" ht="19.5" customHeight="1" x14ac:dyDescent="0.15">
      <c r="B37" s="52"/>
      <c r="C37" s="60"/>
      <c r="D37" s="61"/>
      <c r="E37" s="61"/>
      <c r="F37" s="61"/>
      <c r="G37" s="61">
        <f t="shared" si="8"/>
        <v>0</v>
      </c>
      <c r="H37" s="61">
        <f t="shared" si="9"/>
        <v>0</v>
      </c>
      <c r="I37" s="62"/>
      <c r="L37" s="66"/>
      <c r="M37" s="66" t="s">
        <v>65</v>
      </c>
      <c r="N37" s="61"/>
      <c r="O37" s="53"/>
    </row>
    <row r="38" spans="2:15" ht="19.5" customHeight="1" x14ac:dyDescent="0.15">
      <c r="B38" s="52"/>
      <c r="C38" s="64" t="s">
        <v>59</v>
      </c>
      <c r="D38" s="64"/>
      <c r="E38" s="65">
        <f>SUM(E35:E37)</f>
        <v>0</v>
      </c>
      <c r="F38" s="65">
        <f>SUM(F35:F37)</f>
        <v>0</v>
      </c>
      <c r="G38" s="65">
        <f>SUM(G35:G37)</f>
        <v>0</v>
      </c>
      <c r="H38" s="65">
        <f>SUM(H35:H37)</f>
        <v>0</v>
      </c>
      <c r="I38" s="67"/>
      <c r="L38" s="66"/>
      <c r="M38" s="66" t="s">
        <v>66</v>
      </c>
      <c r="N38" s="61"/>
      <c r="O38" s="53"/>
    </row>
    <row r="39" spans="2:15" ht="19.5" customHeight="1" x14ac:dyDescent="0.15">
      <c r="B39" s="52"/>
      <c r="L39" s="66"/>
      <c r="M39" s="66" t="s">
        <v>67</v>
      </c>
      <c r="N39" s="61"/>
      <c r="O39" s="53"/>
    </row>
    <row r="40" spans="2:15" ht="19.5" customHeight="1" x14ac:dyDescent="0.15">
      <c r="B40" s="52"/>
      <c r="C40" s="54" t="s">
        <v>84</v>
      </c>
      <c r="L40" s="66"/>
      <c r="M40" s="66" t="s">
        <v>85</v>
      </c>
      <c r="N40" s="61"/>
      <c r="O40" s="53"/>
    </row>
    <row r="41" spans="2:15" ht="19.5" customHeight="1" x14ac:dyDescent="0.15">
      <c r="B41" s="52"/>
      <c r="C41" s="56" t="s">
        <v>46</v>
      </c>
      <c r="D41" s="56" t="s">
        <v>70</v>
      </c>
      <c r="E41" s="56" t="s">
        <v>71</v>
      </c>
      <c r="F41" s="56" t="s">
        <v>72</v>
      </c>
      <c r="G41" s="56" t="s">
        <v>49</v>
      </c>
      <c r="H41" s="56" t="s">
        <v>73</v>
      </c>
      <c r="I41" s="56" t="s">
        <v>74</v>
      </c>
      <c r="J41" s="56" t="s">
        <v>75</v>
      </c>
      <c r="L41" s="66"/>
      <c r="M41" s="66" t="s">
        <v>59</v>
      </c>
      <c r="N41" s="61">
        <f>SUM(N31:N40)</f>
        <v>0</v>
      </c>
      <c r="O41" s="53"/>
    </row>
    <row r="42" spans="2:15" ht="19.5" customHeight="1" x14ac:dyDescent="0.15">
      <c r="B42" s="52"/>
      <c r="C42" s="60" t="s">
        <v>53</v>
      </c>
      <c r="D42" s="61"/>
      <c r="E42" s="61"/>
      <c r="F42" s="61"/>
      <c r="G42" s="61">
        <v>17</v>
      </c>
      <c r="H42" s="61">
        <f>D42*E42*F42</f>
        <v>0</v>
      </c>
      <c r="I42" s="61">
        <f>H42*G42</f>
        <v>0</v>
      </c>
      <c r="J42" s="61">
        <f>I42*12</f>
        <v>0</v>
      </c>
      <c r="L42" s="64" t="s">
        <v>76</v>
      </c>
      <c r="M42" s="64"/>
      <c r="N42" s="72">
        <f>N30-N41</f>
        <v>0</v>
      </c>
      <c r="O42" s="53"/>
    </row>
    <row r="43" spans="2:15" ht="19.5" customHeight="1" x14ac:dyDescent="0.15">
      <c r="B43" s="52"/>
      <c r="C43" s="60" t="s">
        <v>55</v>
      </c>
      <c r="D43" s="61"/>
      <c r="E43" s="61"/>
      <c r="F43" s="61"/>
      <c r="G43" s="61">
        <v>8</v>
      </c>
      <c r="H43" s="61">
        <f t="shared" ref="H43" si="10">D43*E43*F43</f>
        <v>0</v>
      </c>
      <c r="I43" s="61">
        <f t="shared" ref="I43" si="11">H43*G43</f>
        <v>0</v>
      </c>
      <c r="J43" s="61">
        <f>I43*12</f>
        <v>0</v>
      </c>
      <c r="L43" s="73" t="s">
        <v>77</v>
      </c>
      <c r="M43" s="74"/>
      <c r="N43" s="75">
        <v>0</v>
      </c>
      <c r="O43" s="53"/>
    </row>
    <row r="44" spans="2:15" ht="19.5" customHeight="1" x14ac:dyDescent="0.15">
      <c r="B44" s="52"/>
      <c r="C44" s="60" t="s">
        <v>78</v>
      </c>
      <c r="D44" s="76"/>
      <c r="E44" s="76"/>
      <c r="F44" s="77"/>
      <c r="G44" s="76" t="s">
        <v>79</v>
      </c>
      <c r="H44" s="76" t="s">
        <v>79</v>
      </c>
      <c r="I44" s="61"/>
      <c r="J44" s="61">
        <f>I44*12</f>
        <v>0</v>
      </c>
      <c r="L44" s="60" t="s">
        <v>80</v>
      </c>
      <c r="M44" s="60" t="s">
        <v>81</v>
      </c>
      <c r="N44" s="75"/>
      <c r="O44" s="53"/>
    </row>
    <row r="45" spans="2:15" ht="19.5" customHeight="1" x14ac:dyDescent="0.15">
      <c r="B45" s="52"/>
      <c r="C45" s="78" t="s">
        <v>59</v>
      </c>
      <c r="D45" s="79"/>
      <c r="E45" s="79"/>
      <c r="F45" s="79"/>
      <c r="G45" s="80"/>
      <c r="H45" s="65">
        <f>SUM(H42:H43)</f>
        <v>0</v>
      </c>
      <c r="I45" s="65">
        <f>SUM(I42:I43)</f>
        <v>0</v>
      </c>
      <c r="J45" s="65">
        <f>SUM(J42:J44)</f>
        <v>0</v>
      </c>
      <c r="L45" s="78" t="s">
        <v>82</v>
      </c>
      <c r="M45" s="80"/>
      <c r="N45" s="72">
        <f>N42+N43-N44</f>
        <v>0</v>
      </c>
      <c r="O45" s="53"/>
    </row>
    <row r="46" spans="2:15" x14ac:dyDescent="0.15">
      <c r="B46" s="52"/>
      <c r="N46" s="70"/>
      <c r="O46" s="53"/>
    </row>
    <row r="47" spans="2:15" ht="7.5" customHeight="1" x14ac:dyDescent="0.15"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3"/>
    </row>
    <row r="48" spans="2:15" ht="8.25" customHeight="1" x14ac:dyDescent="0.15"/>
    <row r="49" spans="2:15" x14ac:dyDescent="0.15"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50"/>
    </row>
    <row r="50" spans="2:15" ht="19.5" customHeight="1" x14ac:dyDescent="0.15">
      <c r="B50" s="52"/>
      <c r="C50" s="51" t="s">
        <v>86</v>
      </c>
      <c r="O50" s="53"/>
    </row>
    <row r="51" spans="2:15" ht="19.5" customHeight="1" x14ac:dyDescent="0.15">
      <c r="B51" s="52"/>
      <c r="C51" s="54" t="s">
        <v>45</v>
      </c>
      <c r="D51" s="55"/>
      <c r="O51" s="53"/>
    </row>
    <row r="52" spans="2:15" ht="19.5" customHeight="1" x14ac:dyDescent="0.15">
      <c r="B52" s="52"/>
      <c r="C52" s="56" t="s">
        <v>46</v>
      </c>
      <c r="D52" s="56" t="s">
        <v>47</v>
      </c>
      <c r="E52" s="56" t="s">
        <v>48</v>
      </c>
      <c r="F52" s="56" t="s">
        <v>49</v>
      </c>
      <c r="G52" s="56" t="s">
        <v>50</v>
      </c>
      <c r="H52" s="56" t="s">
        <v>51</v>
      </c>
      <c r="I52" s="57"/>
      <c r="L52" s="58" t="s">
        <v>52</v>
      </c>
      <c r="M52" s="58"/>
      <c r="N52" s="59">
        <f>H56+H62</f>
        <v>0</v>
      </c>
      <c r="O52" s="53"/>
    </row>
    <row r="53" spans="2:15" ht="19.5" customHeight="1" x14ac:dyDescent="0.15">
      <c r="B53" s="52"/>
      <c r="C53" s="60" t="s">
        <v>53</v>
      </c>
      <c r="D53" s="61"/>
      <c r="E53" s="61"/>
      <c r="F53" s="61">
        <v>17</v>
      </c>
      <c r="G53" s="61">
        <f>D53*E53*F53</f>
        <v>0</v>
      </c>
      <c r="H53" s="61">
        <f>G53*12</f>
        <v>0</v>
      </c>
      <c r="I53" s="62"/>
      <c r="L53" s="63" t="s">
        <v>54</v>
      </c>
      <c r="M53" s="58"/>
      <c r="N53" s="61">
        <f>N52*0.4</f>
        <v>0</v>
      </c>
      <c r="O53" s="53"/>
    </row>
    <row r="54" spans="2:15" ht="19.5" customHeight="1" x14ac:dyDescent="0.15">
      <c r="B54" s="52"/>
      <c r="C54" s="60" t="s">
        <v>55</v>
      </c>
      <c r="D54" s="61"/>
      <c r="E54" s="61"/>
      <c r="F54" s="61">
        <v>8</v>
      </c>
      <c r="G54" s="61">
        <f t="shared" ref="G54:G55" si="12">D54*E54*F54</f>
        <v>0</v>
      </c>
      <c r="H54" s="61">
        <f t="shared" ref="H54:H55" si="13">G54*12</f>
        <v>0</v>
      </c>
      <c r="I54" s="62"/>
      <c r="L54" s="64" t="s">
        <v>56</v>
      </c>
      <c r="M54" s="64"/>
      <c r="N54" s="65">
        <f>N52-N53</f>
        <v>0</v>
      </c>
      <c r="O54" s="53"/>
    </row>
    <row r="55" spans="2:15" ht="19.5" customHeight="1" x14ac:dyDescent="0.15">
      <c r="B55" s="52"/>
      <c r="C55" s="60"/>
      <c r="D55" s="61"/>
      <c r="E55" s="61"/>
      <c r="F55" s="61"/>
      <c r="G55" s="61">
        <f t="shared" si="12"/>
        <v>0</v>
      </c>
      <c r="H55" s="61">
        <f t="shared" si="13"/>
        <v>0</v>
      </c>
      <c r="I55" s="62"/>
      <c r="L55" s="66" t="s">
        <v>57</v>
      </c>
      <c r="M55" s="66" t="s">
        <v>58</v>
      </c>
      <c r="N55" s="61"/>
      <c r="O55" s="53"/>
    </row>
    <row r="56" spans="2:15" ht="19.5" customHeight="1" x14ac:dyDescent="0.15">
      <c r="B56" s="52"/>
      <c r="C56" s="64" t="s">
        <v>59</v>
      </c>
      <c r="D56" s="64"/>
      <c r="E56" s="65">
        <f>SUM(E53:E55)</f>
        <v>0</v>
      </c>
      <c r="F56" s="65">
        <f>SUM(F53:F55)</f>
        <v>25</v>
      </c>
      <c r="G56" s="65">
        <f>SUM(G53:G55)</f>
        <v>0</v>
      </c>
      <c r="H56" s="65">
        <f>SUM(H53:H55)</f>
        <v>0</v>
      </c>
      <c r="I56" s="67"/>
      <c r="L56" s="66"/>
      <c r="M56" s="66" t="s">
        <v>60</v>
      </c>
      <c r="N56" s="61">
        <f>J69</f>
        <v>0</v>
      </c>
      <c r="O56" s="53"/>
    </row>
    <row r="57" spans="2:15" ht="19.5" customHeight="1" x14ac:dyDescent="0.15">
      <c r="B57" s="52"/>
      <c r="C57" s="54" t="s">
        <v>45</v>
      </c>
      <c r="D57" s="55"/>
      <c r="L57" s="66"/>
      <c r="M57" s="66" t="s">
        <v>61</v>
      </c>
      <c r="N57" s="61"/>
      <c r="O57" s="53"/>
    </row>
    <row r="58" spans="2:15" ht="19.5" customHeight="1" x14ac:dyDescent="0.15">
      <c r="B58" s="52"/>
      <c r="C58" s="56" t="s">
        <v>46</v>
      </c>
      <c r="D58" s="56" t="s">
        <v>47</v>
      </c>
      <c r="E58" s="56" t="s">
        <v>48</v>
      </c>
      <c r="F58" s="56" t="s">
        <v>49</v>
      </c>
      <c r="G58" s="56" t="s">
        <v>50</v>
      </c>
      <c r="H58" s="56" t="s">
        <v>51</v>
      </c>
      <c r="I58" s="57"/>
      <c r="L58" s="66"/>
      <c r="M58" s="66" t="s">
        <v>62</v>
      </c>
      <c r="N58" s="61"/>
      <c r="O58" s="53"/>
    </row>
    <row r="59" spans="2:15" ht="19.5" customHeight="1" x14ac:dyDescent="0.15">
      <c r="B59" s="52"/>
      <c r="C59" s="60" t="s">
        <v>53</v>
      </c>
      <c r="D59" s="61"/>
      <c r="E59" s="61"/>
      <c r="F59" s="61"/>
      <c r="G59" s="61">
        <f>D59*E59*F59</f>
        <v>0</v>
      </c>
      <c r="H59" s="61">
        <f>G59*12</f>
        <v>0</v>
      </c>
      <c r="I59" s="62"/>
      <c r="L59" s="66"/>
      <c r="M59" s="69" t="s">
        <v>63</v>
      </c>
      <c r="N59" s="61"/>
      <c r="O59" s="53"/>
    </row>
    <row r="60" spans="2:15" ht="19.5" customHeight="1" x14ac:dyDescent="0.15">
      <c r="B60" s="52"/>
      <c r="C60" s="60" t="s">
        <v>55</v>
      </c>
      <c r="D60" s="61"/>
      <c r="E60" s="61"/>
      <c r="F60" s="61"/>
      <c r="G60" s="61">
        <f t="shared" ref="G60:G61" si="14">D60*E60*F60</f>
        <v>0</v>
      </c>
      <c r="H60" s="61">
        <f t="shared" ref="H60:H61" si="15">G60*12</f>
        <v>0</v>
      </c>
      <c r="I60" s="62"/>
      <c r="L60" s="66"/>
      <c r="M60" s="66" t="s">
        <v>64</v>
      </c>
      <c r="N60" s="61"/>
      <c r="O60" s="53"/>
    </row>
    <row r="61" spans="2:15" ht="19.5" customHeight="1" x14ac:dyDescent="0.15">
      <c r="B61" s="52"/>
      <c r="C61" s="60"/>
      <c r="D61" s="61"/>
      <c r="E61" s="61"/>
      <c r="F61" s="61"/>
      <c r="G61" s="61">
        <f t="shared" si="14"/>
        <v>0</v>
      </c>
      <c r="H61" s="61">
        <f t="shared" si="15"/>
        <v>0</v>
      </c>
      <c r="I61" s="62"/>
      <c r="L61" s="66"/>
      <c r="M61" s="66" t="s">
        <v>65</v>
      </c>
      <c r="N61" s="61"/>
      <c r="O61" s="53"/>
    </row>
    <row r="62" spans="2:15" ht="19.5" customHeight="1" x14ac:dyDescent="0.15">
      <c r="B62" s="52"/>
      <c r="C62" s="64" t="s">
        <v>59</v>
      </c>
      <c r="D62" s="64"/>
      <c r="E62" s="65">
        <f>SUM(E59:E61)</f>
        <v>0</v>
      </c>
      <c r="F62" s="65">
        <f>SUM(F59:F61)</f>
        <v>0</v>
      </c>
      <c r="G62" s="65">
        <f>SUM(G59:G61)</f>
        <v>0</v>
      </c>
      <c r="H62" s="65">
        <f>SUM(H59:H61)</f>
        <v>0</v>
      </c>
      <c r="I62" s="67"/>
      <c r="L62" s="66"/>
      <c r="M62" s="66" t="s">
        <v>66</v>
      </c>
      <c r="N62" s="61"/>
      <c r="O62" s="53"/>
    </row>
    <row r="63" spans="2:15" ht="19.5" customHeight="1" x14ac:dyDescent="0.15">
      <c r="B63" s="52"/>
      <c r="L63" s="66"/>
      <c r="M63" s="66" t="s">
        <v>67</v>
      </c>
      <c r="N63" s="61"/>
      <c r="O63" s="53"/>
    </row>
    <row r="64" spans="2:15" ht="19.5" customHeight="1" x14ac:dyDescent="0.15">
      <c r="B64" s="52"/>
      <c r="C64" s="54" t="s">
        <v>84</v>
      </c>
      <c r="L64" s="66"/>
      <c r="M64" s="66" t="s">
        <v>85</v>
      </c>
      <c r="N64" s="61"/>
      <c r="O64" s="53"/>
    </row>
    <row r="65" spans="2:15" ht="19.5" customHeight="1" x14ac:dyDescent="0.15">
      <c r="B65" s="52"/>
      <c r="C65" s="56" t="s">
        <v>46</v>
      </c>
      <c r="D65" s="56" t="s">
        <v>70</v>
      </c>
      <c r="E65" s="56" t="s">
        <v>71</v>
      </c>
      <c r="F65" s="56" t="s">
        <v>72</v>
      </c>
      <c r="G65" s="56" t="s">
        <v>49</v>
      </c>
      <c r="H65" s="56" t="s">
        <v>73</v>
      </c>
      <c r="I65" s="56" t="s">
        <v>74</v>
      </c>
      <c r="J65" s="56" t="s">
        <v>75</v>
      </c>
      <c r="L65" s="66"/>
      <c r="M65" s="66" t="s">
        <v>59</v>
      </c>
      <c r="N65" s="61">
        <f>SUM(N55:N64)</f>
        <v>0</v>
      </c>
      <c r="O65" s="53"/>
    </row>
    <row r="66" spans="2:15" ht="19.5" customHeight="1" x14ac:dyDescent="0.15">
      <c r="B66" s="52"/>
      <c r="C66" s="60" t="s">
        <v>53</v>
      </c>
      <c r="D66" s="61"/>
      <c r="E66" s="61"/>
      <c r="F66" s="61"/>
      <c r="G66" s="61">
        <v>17</v>
      </c>
      <c r="H66" s="61">
        <f>D66*E66*F66</f>
        <v>0</v>
      </c>
      <c r="I66" s="61">
        <f>H66*G66</f>
        <v>0</v>
      </c>
      <c r="J66" s="61">
        <f>I66*12</f>
        <v>0</v>
      </c>
      <c r="L66" s="64" t="s">
        <v>76</v>
      </c>
      <c r="M66" s="64"/>
      <c r="N66" s="72">
        <f>N54-N65</f>
        <v>0</v>
      </c>
      <c r="O66" s="53"/>
    </row>
    <row r="67" spans="2:15" ht="19.5" customHeight="1" x14ac:dyDescent="0.15">
      <c r="B67" s="52"/>
      <c r="C67" s="60" t="s">
        <v>55</v>
      </c>
      <c r="D67" s="61"/>
      <c r="E67" s="61"/>
      <c r="F67" s="61"/>
      <c r="G67" s="61">
        <v>8</v>
      </c>
      <c r="H67" s="61">
        <f t="shared" ref="H67" si="16">D67*E67*F67</f>
        <v>0</v>
      </c>
      <c r="I67" s="61">
        <f t="shared" ref="I67" si="17">H67*G67</f>
        <v>0</v>
      </c>
      <c r="J67" s="61">
        <f>I67*12</f>
        <v>0</v>
      </c>
      <c r="L67" s="73" t="s">
        <v>77</v>
      </c>
      <c r="M67" s="74"/>
      <c r="N67" s="75">
        <v>0</v>
      </c>
      <c r="O67" s="53"/>
    </row>
    <row r="68" spans="2:15" ht="19.5" customHeight="1" x14ac:dyDescent="0.15">
      <c r="B68" s="52"/>
      <c r="C68" s="60" t="s">
        <v>78</v>
      </c>
      <c r="D68" s="76"/>
      <c r="E68" s="76"/>
      <c r="F68" s="77"/>
      <c r="G68" s="76" t="s">
        <v>79</v>
      </c>
      <c r="H68" s="76" t="s">
        <v>79</v>
      </c>
      <c r="I68" s="61"/>
      <c r="J68" s="61">
        <f>I68*12</f>
        <v>0</v>
      </c>
      <c r="L68" s="60" t="s">
        <v>80</v>
      </c>
      <c r="M68" s="60" t="s">
        <v>81</v>
      </c>
      <c r="N68" s="75"/>
      <c r="O68" s="53"/>
    </row>
    <row r="69" spans="2:15" ht="19.5" customHeight="1" x14ac:dyDescent="0.15">
      <c r="B69" s="52"/>
      <c r="C69" s="78" t="s">
        <v>59</v>
      </c>
      <c r="D69" s="79"/>
      <c r="E69" s="79"/>
      <c r="F69" s="79"/>
      <c r="G69" s="80"/>
      <c r="H69" s="65">
        <f>SUM(H66:H67)</f>
        <v>0</v>
      </c>
      <c r="I69" s="65">
        <f>SUM(I66:I67)</f>
        <v>0</v>
      </c>
      <c r="J69" s="65">
        <f>SUM(J66:J68)</f>
        <v>0</v>
      </c>
      <c r="L69" s="78" t="s">
        <v>82</v>
      </c>
      <c r="M69" s="80"/>
      <c r="N69" s="72">
        <f>N66+N67-N68</f>
        <v>0</v>
      </c>
      <c r="O69" s="53"/>
    </row>
    <row r="70" spans="2:15" ht="19.5" customHeight="1" x14ac:dyDescent="0.15">
      <c r="B70" s="81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3"/>
    </row>
  </sheetData>
  <mergeCells count="27">
    <mergeCell ref="L67:M67"/>
    <mergeCell ref="C69:G69"/>
    <mergeCell ref="L69:M69"/>
    <mergeCell ref="L52:M52"/>
    <mergeCell ref="L53:M53"/>
    <mergeCell ref="L54:M54"/>
    <mergeCell ref="C56:D56"/>
    <mergeCell ref="C62:D62"/>
    <mergeCell ref="L66:M66"/>
    <mergeCell ref="C32:D32"/>
    <mergeCell ref="C38:D38"/>
    <mergeCell ref="L42:M42"/>
    <mergeCell ref="L43:M43"/>
    <mergeCell ref="C45:G45"/>
    <mergeCell ref="L45:M45"/>
    <mergeCell ref="L20:M20"/>
    <mergeCell ref="C22:G22"/>
    <mergeCell ref="L22:M22"/>
    <mergeCell ref="L28:M28"/>
    <mergeCell ref="L29:M29"/>
    <mergeCell ref="L30:M30"/>
    <mergeCell ref="L5:M5"/>
    <mergeCell ref="L6:M6"/>
    <mergeCell ref="L7:M7"/>
    <mergeCell ref="C9:D9"/>
    <mergeCell ref="C16:D16"/>
    <mergeCell ref="L19:M19"/>
  </mergeCells>
  <phoneticPr fontId="17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別紙4-1</vt:lpstr>
      <vt:lpstr>別紙4-2</vt:lpstr>
      <vt:lpstr>別紙4-3</vt:lpstr>
      <vt:lpstr>根拠</vt:lpstr>
      <vt:lpstr>'別紙4-1'!Print_Area</vt:lpstr>
    </vt:vector>
  </TitlesOfParts>
  <Company>福井産業支援センター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福井産業支援センター</dc:creator>
  <cp:lastModifiedBy>sho38@TCCIAD.local</cp:lastModifiedBy>
  <cp:lastPrinted>2023-05-26T07:17:34Z</cp:lastPrinted>
  <dcterms:created xsi:type="dcterms:W3CDTF">2012-04-17T08:22:33Z</dcterms:created>
  <dcterms:modified xsi:type="dcterms:W3CDTF">2026-04-20T05:54:49Z</dcterms:modified>
</cp:coreProperties>
</file>